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52" documentId="11_97D7C712C38E3265ADFAE726AE86592E96E1DEC9" xr6:coauthVersionLast="47" xr6:coauthVersionMax="47" xr10:uidLastSave="{A4F64A5B-E791-47BD-81CF-C8A18A9B4482}"/>
  <bookViews>
    <workbookView xWindow="31095" yWindow="60" windowWidth="19860" windowHeight="11040" activeTab="1" xr2:uid="{00000000-000D-0000-FFFF-FFFF00000000}"/>
  </bookViews>
  <sheets>
    <sheet name="Summary" sheetId="1" r:id="rId1"/>
    <sheet name="EI IPP Budget" sheetId="2" r:id="rId2"/>
    <sheet name="Ineligible Costs" sheetId="3" r:id="rId3"/>
  </sheets>
  <externalReferences>
    <externalReference r:id="rId4"/>
  </externalReferences>
  <definedNames>
    <definedName name="Staff2">'[1]Drop-downs'!$A$2:$A$6</definedName>
    <definedName name="YesNo">'[1]Drop-downs'!$B$3:$B$4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2" l="1"/>
  <c r="F28" i="2"/>
  <c r="F27" i="2"/>
  <c r="F25" i="2"/>
  <c r="F19" i="2"/>
  <c r="F17" i="2"/>
  <c r="F11" i="2"/>
  <c r="F9" i="2"/>
  <c r="C28" i="2"/>
  <c r="D25" i="2"/>
  <c r="D27" i="2" s="1"/>
  <c r="C25" i="2"/>
  <c r="C27" i="2" s="1"/>
  <c r="D17" i="2"/>
  <c r="D19" i="2" s="1"/>
  <c r="C17" i="2"/>
  <c r="C19" i="2"/>
  <c r="D11" i="2"/>
  <c r="E11" i="2"/>
  <c r="C11" i="2"/>
  <c r="D9" i="2"/>
  <c r="C9" i="2"/>
  <c r="E27" i="2" l="1"/>
  <c r="E19" i="2"/>
  <c r="D12" i="1" l="1"/>
  <c r="E12" i="1"/>
  <c r="C12" i="1" l="1"/>
  <c r="D74" i="2" l="1"/>
  <c r="C74" i="2"/>
  <c r="D73" i="2"/>
  <c r="C73" i="2"/>
  <c r="E73" i="2" s="1"/>
  <c r="F10" i="1" s="1"/>
  <c r="D72" i="2"/>
  <c r="C72" i="2"/>
  <c r="D71" i="2"/>
  <c r="C71" i="2"/>
  <c r="D70" i="2"/>
  <c r="C70" i="2"/>
  <c r="E70" i="2" s="1"/>
  <c r="F7" i="1" s="1"/>
  <c r="D69" i="2"/>
  <c r="C69" i="2"/>
  <c r="E65" i="2"/>
  <c r="E64" i="2"/>
  <c r="E63" i="2"/>
  <c r="E60" i="2"/>
  <c r="E59" i="2"/>
  <c r="E58" i="2"/>
  <c r="E55" i="2"/>
  <c r="E54" i="2"/>
  <c r="E53" i="2"/>
  <c r="E50" i="2"/>
  <c r="E49" i="2"/>
  <c r="E48" i="2"/>
  <c r="E45" i="2"/>
  <c r="E44" i="2"/>
  <c r="E43" i="2"/>
  <c r="E42" i="2"/>
  <c r="E41" i="2"/>
  <c r="E40" i="2"/>
  <c r="E39" i="2"/>
  <c r="E38" i="2"/>
  <c r="E37" i="2"/>
  <c r="E34" i="2"/>
  <c r="E33" i="2"/>
  <c r="E32" i="2"/>
  <c r="E31" i="2"/>
  <c r="D26" i="2"/>
  <c r="C26" i="2"/>
  <c r="E26" i="2" s="1"/>
  <c r="E24" i="2"/>
  <c r="D18" i="2"/>
  <c r="C18" i="2"/>
  <c r="E17" i="2"/>
  <c r="E16" i="2"/>
  <c r="D10" i="2"/>
  <c r="C10" i="2"/>
  <c r="E10" i="2" s="1"/>
  <c r="E8" i="2"/>
  <c r="E74" i="2" l="1"/>
  <c r="F11" i="1" s="1"/>
  <c r="D28" i="2"/>
  <c r="D68" i="2" s="1"/>
  <c r="D75" i="2" s="1"/>
  <c r="E71" i="2"/>
  <c r="F8" i="1" s="1"/>
  <c r="E72" i="2"/>
  <c r="F9" i="1" s="1"/>
  <c r="E18" i="2"/>
  <c r="E69" i="2"/>
  <c r="F6" i="1" s="1"/>
  <c r="E25" i="2"/>
  <c r="E9" i="2"/>
  <c r="E28" i="2" l="1"/>
  <c r="C68" i="2"/>
  <c r="E68" i="2" s="1"/>
  <c r="F5" i="1" s="1"/>
  <c r="C75" i="2" l="1"/>
  <c r="E75" i="2"/>
  <c r="F12" i="1" s="1"/>
</calcChain>
</file>

<file path=xl/sharedStrings.xml><?xml version="1.0" encoding="utf-8"?>
<sst xmlns="http://schemas.openxmlformats.org/spreadsheetml/2006/main" count="132" uniqueCount="80">
  <si>
    <t>Summary Of Project Costs</t>
  </si>
  <si>
    <t>Cost Category</t>
  </si>
  <si>
    <t>Company Contribution</t>
  </si>
  <si>
    <t>Cash</t>
  </si>
  <si>
    <t>In-Kind</t>
  </si>
  <si>
    <t>EI + Company Contributions</t>
  </si>
  <si>
    <t>Personnel</t>
  </si>
  <si>
    <t>Equipment</t>
  </si>
  <si>
    <t>Materials</t>
  </si>
  <si>
    <t>Travel (Domestic)</t>
  </si>
  <si>
    <t>Travel (Int’l)</t>
  </si>
  <si>
    <t xml:space="preserve">Sub-Contract </t>
  </si>
  <si>
    <t>Other Costs</t>
  </si>
  <si>
    <t>Total Costs</t>
  </si>
  <si>
    <t>Percentages</t>
  </si>
  <si>
    <t>%</t>
  </si>
  <si>
    <t>EI Contribution</t>
  </si>
  <si>
    <t xml:space="preserve">Total Project Costs </t>
  </si>
  <si>
    <t>Duration</t>
  </si>
  <si>
    <t>Enter Number of Months</t>
  </si>
  <si>
    <t>Personnel Type 1</t>
  </si>
  <si>
    <t>Please Select...</t>
  </si>
  <si>
    <t>Will this person be employed through RCSI?</t>
  </si>
  <si>
    <t>Yes</t>
  </si>
  <si>
    <t>% Time Spent on Project</t>
  </si>
  <si>
    <t>Year 1 (€)</t>
  </si>
  <si>
    <t>Year 2 (€)</t>
  </si>
  <si>
    <t>Total (€)</t>
  </si>
  <si>
    <t xml:space="preserve">Gross/Basic Salary </t>
  </si>
  <si>
    <t>Employer PRSI</t>
  </si>
  <si>
    <r>
      <t xml:space="preserve">Employer Pension &amp; Life </t>
    </r>
    <r>
      <rPr>
        <b/>
        <sz val="12"/>
        <color theme="3" tint="0.39997558519241921"/>
        <rFont val="Calibri"/>
        <family val="2"/>
      </rPr>
      <t>(NOT AN ELIGIBLE COST FOR RCSI)</t>
    </r>
  </si>
  <si>
    <t>Personnel Type 2</t>
  </si>
  <si>
    <t>Personnel Type 3</t>
  </si>
  <si>
    <t>Total Salary Cost</t>
  </si>
  <si>
    <t>Type of Cost</t>
  </si>
  <si>
    <t>SUB-CONTRACT COSTS (National and EU procurement requirements where applicable must be adhered to. Suppliers/Consultants should not be named until college procurement is complete. Daily rates for consultants must be inclusive of VAT.)</t>
  </si>
  <si>
    <t>TOTAL COST (Overheads/Indirect Costs are not applicable)</t>
  </si>
  <si>
    <t>Domestic Travel</t>
  </si>
  <si>
    <t>Overseas Travel</t>
  </si>
  <si>
    <t>Sub-Contract Costs</t>
  </si>
  <si>
    <t>TOTAL COST</t>
  </si>
  <si>
    <r>
      <rPr>
        <b/>
        <sz val="12"/>
        <color rgb="FFC00000"/>
        <rFont val="Arial"/>
        <family val="2"/>
      </rPr>
      <t>Enterprise Ireland: Innovation Partnership Programme</t>
    </r>
    <r>
      <rPr>
        <b/>
        <sz val="12"/>
        <color rgb="FF000000"/>
        <rFont val="Arial"/>
        <family val="2"/>
      </rPr>
      <t xml:space="preserve">
Duration: 6-24 months</t>
    </r>
  </si>
  <si>
    <t>OVERSEAS TRAVEL</t>
  </si>
  <si>
    <t>DOMESTIC TRAVEL</t>
  </si>
  <si>
    <t>Admissible Costs</t>
  </si>
  <si>
    <t>Inadmissible Costs</t>
  </si>
  <si>
    <t>Personnel Costs – College</t>
  </si>
  <si>
    <t>Salary for college staff
Post-grads hired by the college</t>
  </si>
  <si>
    <t>Interview Expenses; Recruitment Costs
Relocation Costs; Redundancy Costs; Salary for Company Staff; Post grads in employment of the company; Consultant Salaries; Salary for PI holding a permanent post</t>
  </si>
  <si>
    <t>Materials Costs</t>
  </si>
  <si>
    <t>Components; Parts / Mother Boards; Consumables</t>
  </si>
  <si>
    <t>General phone charges; Provision of work space; Books (maximum of €1,500); Computers / Laptops / Printers/ Ink Cartridges / Paper</t>
  </si>
  <si>
    <t>Travel Costs</t>
  </si>
  <si>
    <t>Personnel Costs</t>
  </si>
  <si>
    <t>College Travel to the Company/Work Site</t>
  </si>
  <si>
    <t>College Travel to Key Events (National &amp; International)</t>
  </si>
  <si>
    <t>Capital (Equipment) Costs</t>
  </si>
  <si>
    <t>Other non-pay Costs</t>
  </si>
  <si>
    <t>In-Kind Contributions</t>
  </si>
  <si>
    <t>MATERIALS (quotations for all individual items costing above €1,500)</t>
  </si>
  <si>
    <t>College travel to the Company site; National Conference Participation; College travel to the Company site</t>
  </si>
  <si>
    <t xml:space="preserve">Company Travel Costs; Market Research Activities; Travel to EI sites; Company Travel to College; Non-essential meetings that can be done by Teleconference </t>
  </si>
  <si>
    <t>Overseas Conference Participation; Per Diem Costs (College Rate); Accommodation for the duration of the conference; Transfer Costs (Taxi to from Airport); More than one academic travelling abroad</t>
  </si>
  <si>
    <t>Company Travel Costs; Market Research Activities; Accommodation costs outside Conference dates; Subsistence Costs during Transit; Hotel Costs above Rec. College Rate</t>
  </si>
  <si>
    <t>Equipment Relevant to the Project (within reason); Computers / Laptops (within reason)</t>
  </si>
  <si>
    <t>Basic Lab Equipment (Contact EI); Lab Fit Outs; Laptops for follow-up projects</t>
  </si>
  <si>
    <t>Block allocations of company technical resources to the college to complete technical activities (equipment installation/training). Downtime on pilot lines, test facilities etc. at the company site where the company signs over time to the college staff to use the equipment. Purchases of materials £ 10% of total project cost to be assigned to the college; Purchases of equipment to be located permanently at the college. The equipment must have strategic value to the college from a capability perspective.</t>
  </si>
  <si>
    <t>Company staff attending project review meetings at the college or company managerial staff performing project management activities. The salary costs of the Managing Director (MD) or Chief Executive Officer (CEO) except for Small Enterprises. Weekly contributions of company staff time that amount to &lt;5% of working week. Commercial call out rates for any company staff involved. Purchases of materials &gt;10% of total project cost unless in special cases (certain Clinical Trial programmes etc).</t>
  </si>
  <si>
    <t>OTHER COSTS &amp; DISSEMINATION (Details of additional relevant costs and/or allowances not covered in the other cost categories should be clearly outlined and justified.)</t>
  </si>
  <si>
    <t>EQUIPMENT (quotations for all individual items costing above €1,500)</t>
  </si>
  <si>
    <t>RCSI Costs that are ineligible for this call but are taken from Overheads</t>
  </si>
  <si>
    <t>FAIR DATA MANAGEMENT COSTS EUR 3000/year</t>
  </si>
  <si>
    <t>Please Select…</t>
  </si>
  <si>
    <t>PERSONNEL
(Use RCSI and HSE salary scales: https://staff.rcsi.ie/research/grant-application-and-registration/researchrecruitmentresearcher-salary-scales; https:https://healthservice.hse.ie/staff/pay/pay-scales/)</t>
  </si>
  <si>
    <t>FAIR Data Management Costs; Publication Costs; Printing / Binding / Publishing Costs; Other Office Management Costs; Company Technology Reports; Company Market Research. College Courses (excluding specific technical training – contact EI); Consultancy Costs &gt;10% of Total Project Cost; Patent Costs</t>
  </si>
  <si>
    <t>Total Person1</t>
  </si>
  <si>
    <t xml:space="preserve"> </t>
  </si>
  <si>
    <t>Total Person2</t>
  </si>
  <si>
    <t>Total Person3</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</si>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</sst>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b/>
      <sz val="12"/>
      <color rgb="FFC00000"/>
      <name val="Calibri"/>
      <family val="2"/>
    </font>
    <font>
      <b/>
      <sz val="12"/>
      <color rgb="FF000000"/>
      <name val="Calibri"/>
      <family val="2"/>
    </font>
    <font>
      <b/>
      <sz val="12"/>
      <name val="Calibri"/>
      <family val="2"/>
    </font>
    <font>
      <sz val="12"/>
      <color rgb="FF000000"/>
      <name val="Calibri"/>
      <family val="2"/>
    </font>
    <font>
      <b/>
      <sz val="12"/>
      <color theme="3" tint="0.39997558519241921"/>
      <name val="Calibri"/>
      <family val="2"/>
    </font>
    <font>
      <sz val="12"/>
      <color theme="0"/>
      <name val="Calibri"/>
      <family val="2"/>
    </font>
    <font>
      <b/>
      <sz val="12"/>
      <color theme="0"/>
      <name val="Calibri"/>
      <family val="2"/>
    </font>
    <font>
      <b/>
      <sz val="12"/>
      <color rgb="FF000000"/>
      <name val="Arial"/>
      <family val="2"/>
    </font>
    <font>
      <b/>
      <sz val="12"/>
      <color rgb="FFC00000"/>
      <name val="Arial"/>
      <family val="2"/>
    </font>
    <font>
      <sz val="12"/>
      <color rgb="FF000000"/>
      <name val="Arial"/>
      <family val="2"/>
    </font>
    <font>
      <i/>
      <sz val="12"/>
      <name val="Calibri"/>
      <family val="2"/>
      <scheme val="minor"/>
    </font>
    <font>
      <b/>
      <i/>
      <sz val="12"/>
      <color rgb="FF0000FF"/>
      <name val="Calibri"/>
      <family val="2"/>
      <scheme val="minor"/>
    </font>
    <font>
      <sz val="12"/>
      <name val="Calibri"/>
      <family val="2"/>
      <scheme val="minor"/>
    </font>
    <font>
      <b/>
      <sz val="12"/>
      <name val="Calibri"/>
      <family val="2"/>
      <scheme val="minor"/>
    </font>
    <font>
      <sz val="10"/>
      <name val="Verdana"/>
      <family val="2"/>
    </font>
    <font>
      <b/>
      <sz val="10"/>
      <name val="Verdana"/>
      <family val="2"/>
    </font>
    <font>
      <b/>
      <sz val="12"/>
      <color theme="5" tint="-0.499984740745262"/>
      <name val="Calibri"/>
      <family val="2"/>
      <scheme val="minor"/>
    </font>
    <font>
      <sz val="12"/>
      <color theme="5" tint="-0.499984740745262"/>
      <name val="Calibri"/>
      <family val="2"/>
      <scheme val="minor"/>
    </font>
    <font>
      <sz val="10"/>
      <color theme="5" tint="-0.499984740745262"/>
      <name val="Verdana"/>
      <family val="2"/>
    </font>
    <font>
      <b/>
      <sz val="12"/>
      <color theme="9" tint="-0.499984740745262"/>
      <name val="Calibri"/>
      <family val="2"/>
      <scheme val="minor"/>
    </font>
    <font>
      <sz val="12"/>
      <color theme="9" tint="-0.499984740745262"/>
      <name val="Calibri"/>
      <family val="2"/>
      <scheme val="minor"/>
    </font>
    <font>
      <sz val="10"/>
      <color theme="9" tint="-0.499984740745262"/>
      <name val="Verdana"/>
      <family val="2"/>
    </font>
    <font>
      <b/>
      <sz val="12"/>
      <color rgb="FFFF000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0" tint="-4.9989318521683403E-2"/>
        <bgColor indexed="64"/>
      </patternFill>
    </fill>
    <fill>
      <patternFill patternType="gray0625">
        <bgColor theme="0"/>
      </patternFill>
    </fill>
    <fill>
      <patternFill patternType="solid">
        <fgColor theme="0" tint="-4.9989318521683403E-2"/>
        <bgColor rgb="FFC0C0C0"/>
      </patternFill>
    </fill>
    <fill>
      <patternFill patternType="solid">
        <fgColor theme="0"/>
        <bgColor rgb="FFC0C0C0"/>
      </patternFill>
    </fill>
  </fills>
  <borders count="73">
    <border>
      <left/>
      <right/>
      <top/>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top/>
      <bottom style="medium">
        <color rgb="FF80808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indexed="64"/>
      </bottom>
      <diagonal/>
    </border>
    <border>
      <left/>
      <right style="medium">
        <color indexed="64"/>
      </right>
      <top/>
      <bottom style="thin">
        <color indexed="64"/>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rgb="FF000000"/>
      </top>
      <bottom style="thin">
        <color rgb="FF000000"/>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rgb="FF000000"/>
      </right>
      <top/>
      <bottom/>
      <diagonal/>
    </border>
    <border>
      <left style="thin">
        <color rgb="FF000000"/>
      </left>
      <right style="thin">
        <color indexed="64"/>
      </right>
      <top/>
      <bottom/>
      <diagonal/>
    </border>
    <border>
      <left style="thin">
        <color indexed="64"/>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horizontal="center" vertical="center" wrapText="1"/>
    </xf>
    <xf numFmtId="0" fontId="2" fillId="0" borderId="4" xfId="0" applyFont="1" applyBorder="1" applyAlignment="1">
      <alignment vertical="center" wrapText="1"/>
    </xf>
    <xf numFmtId="9" fontId="2" fillId="0" borderId="5"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4" fillId="0" borderId="19" xfId="0" applyFont="1" applyBorder="1" applyProtection="1">
      <protection locked="0"/>
    </xf>
    <xf numFmtId="0" fontId="5" fillId="7" borderId="22" xfId="0" applyFont="1" applyFill="1" applyBorder="1" applyProtection="1">
      <protection locked="0"/>
    </xf>
    <xf numFmtId="0" fontId="6" fillId="0" borderId="19" xfId="0" applyFont="1" applyBorder="1" applyProtection="1">
      <protection locked="0"/>
    </xf>
    <xf numFmtId="0" fontId="4" fillId="6" borderId="23" xfId="0" applyFont="1" applyFill="1" applyBorder="1" applyAlignment="1" applyProtection="1">
      <alignment horizontal="left"/>
      <protection locked="0"/>
    </xf>
    <xf numFmtId="9" fontId="4" fillId="6" borderId="11" xfId="2" applyFont="1" applyFill="1" applyBorder="1" applyAlignment="1" applyProtection="1">
      <alignment horizontal="left"/>
      <protection locked="0"/>
    </xf>
    <xf numFmtId="0" fontId="5" fillId="7" borderId="24" xfId="0" applyFont="1" applyFill="1" applyBorder="1" applyProtection="1">
      <protection locked="0"/>
    </xf>
    <xf numFmtId="0" fontId="5" fillId="8" borderId="25" xfId="0" applyFont="1" applyFill="1" applyBorder="1" applyProtection="1">
      <protection locked="0"/>
    </xf>
    <xf numFmtId="0" fontId="5" fillId="8" borderId="26" xfId="0" applyFont="1" applyFill="1" applyBorder="1" applyAlignment="1" applyProtection="1">
      <alignment horizontal="left"/>
      <protection locked="0"/>
    </xf>
    <xf numFmtId="0" fontId="5" fillId="8" borderId="27" xfId="0" applyFont="1" applyFill="1" applyBorder="1" applyProtection="1">
      <protection locked="0"/>
    </xf>
    <xf numFmtId="0" fontId="5" fillId="8" borderId="28" xfId="0" applyFont="1" applyFill="1" applyBorder="1" applyProtection="1">
      <protection locked="0"/>
    </xf>
    <xf numFmtId="0" fontId="7" fillId="0" borderId="29" xfId="0" applyFont="1" applyBorder="1" applyProtection="1">
      <protection locked="0"/>
    </xf>
    <xf numFmtId="164" fontId="7" fillId="0" borderId="30" xfId="1" applyNumberFormat="1" applyFont="1" applyBorder="1" applyAlignment="1" applyProtection="1">
      <alignment horizontal="left"/>
      <protection locked="0"/>
    </xf>
    <xf numFmtId="164" fontId="7" fillId="0" borderId="31" xfId="1" applyNumberFormat="1" applyFont="1" applyBorder="1" applyProtection="1">
      <protection locked="0"/>
    </xf>
    <xf numFmtId="164" fontId="5" fillId="6" borderId="32" xfId="1" applyNumberFormat="1" applyFont="1" applyFill="1" applyBorder="1" applyProtection="1"/>
    <xf numFmtId="0" fontId="7" fillId="0" borderId="33" xfId="0" applyFont="1" applyBorder="1" applyProtection="1">
      <protection locked="0"/>
    </xf>
    <xf numFmtId="164" fontId="7" fillId="6" borderId="34" xfId="1" applyNumberFormat="1" applyFont="1" applyFill="1" applyBorder="1" applyAlignment="1" applyProtection="1">
      <alignment horizontal="left"/>
    </xf>
    <xf numFmtId="164" fontId="5" fillId="6" borderId="35" xfId="1" applyNumberFormat="1" applyFont="1" applyFill="1" applyBorder="1" applyProtection="1"/>
    <xf numFmtId="0" fontId="7" fillId="0" borderId="19" xfId="0" applyFont="1" applyBorder="1" applyProtection="1">
      <protection locked="0"/>
    </xf>
    <xf numFmtId="0" fontId="7" fillId="0" borderId="36" xfId="0" applyFont="1" applyBorder="1" applyProtection="1">
      <protection locked="0"/>
    </xf>
    <xf numFmtId="164" fontId="5" fillId="6" borderId="37" xfId="1" applyNumberFormat="1" applyFont="1" applyFill="1" applyBorder="1" applyProtection="1"/>
    <xf numFmtId="164" fontId="7" fillId="6" borderId="38" xfId="1" applyNumberFormat="1" applyFont="1" applyFill="1" applyBorder="1" applyAlignment="1" applyProtection="1">
      <alignment horizontal="left"/>
    </xf>
    <xf numFmtId="164" fontId="7" fillId="6" borderId="39" xfId="1" applyNumberFormat="1" applyFont="1" applyFill="1" applyBorder="1" applyAlignment="1" applyProtection="1">
      <alignment horizontal="left"/>
    </xf>
    <xf numFmtId="164" fontId="5" fillId="6" borderId="42" xfId="0" applyNumberFormat="1" applyFont="1" applyFill="1" applyBorder="1"/>
    <xf numFmtId="0" fontId="5" fillId="8" borderId="46" xfId="0" applyFont="1" applyFill="1" applyBorder="1" applyProtection="1">
      <protection locked="0"/>
    </xf>
    <xf numFmtId="0" fontId="5" fillId="8" borderId="47" xfId="0" applyFont="1" applyFill="1" applyBorder="1" applyAlignment="1" applyProtection="1">
      <alignment horizontal="left"/>
      <protection locked="0"/>
    </xf>
    <xf numFmtId="0" fontId="5" fillId="8" borderId="48" xfId="0" applyFont="1" applyFill="1" applyBorder="1" applyProtection="1">
      <protection locked="0"/>
    </xf>
    <xf numFmtId="0" fontId="5" fillId="8" borderId="49" xfId="0" applyFont="1" applyFill="1" applyBorder="1" applyProtection="1">
      <protection locked="0"/>
    </xf>
    <xf numFmtId="0" fontId="7" fillId="9" borderId="46" xfId="0" applyFont="1" applyFill="1" applyBorder="1" applyAlignment="1" applyProtection="1">
      <alignment horizontal="left" vertical="top" wrapText="1"/>
      <protection locked="0"/>
    </xf>
    <xf numFmtId="164" fontId="7" fillId="9" borderId="50" xfId="1" applyNumberFormat="1" applyFont="1" applyFill="1" applyBorder="1" applyAlignment="1" applyProtection="1">
      <alignment horizontal="left"/>
      <protection locked="0"/>
    </xf>
    <xf numFmtId="164" fontId="5" fillId="8" borderId="49" xfId="1" applyNumberFormat="1" applyFont="1" applyFill="1" applyBorder="1" applyProtection="1"/>
    <xf numFmtId="0" fontId="9" fillId="5" borderId="44" xfId="0" applyFont="1" applyFill="1" applyBorder="1" applyAlignment="1" applyProtection="1">
      <alignment horizontal="left"/>
      <protection locked="0"/>
    </xf>
    <xf numFmtId="0" fontId="9" fillId="5" borderId="44" xfId="0" applyFont="1" applyFill="1" applyBorder="1" applyProtection="1">
      <protection locked="0"/>
    </xf>
    <xf numFmtId="0" fontId="10" fillId="5" borderId="45" xfId="0" applyFont="1" applyFill="1" applyBorder="1" applyProtection="1">
      <protection locked="0"/>
    </xf>
    <xf numFmtId="0" fontId="5" fillId="8" borderId="51" xfId="0" applyFont="1" applyFill="1" applyBorder="1" applyAlignment="1" applyProtection="1">
      <alignment horizontal="left"/>
      <protection locked="0"/>
    </xf>
    <xf numFmtId="0" fontId="7" fillId="9" borderId="52" xfId="0" applyFont="1" applyFill="1" applyBorder="1" applyAlignment="1" applyProtection="1">
      <alignment horizontal="left" vertical="top" wrapText="1"/>
      <protection locked="0"/>
    </xf>
    <xf numFmtId="0" fontId="5" fillId="8" borderId="19" xfId="0" applyFont="1" applyFill="1" applyBorder="1" applyProtection="1">
      <protection locked="0"/>
    </xf>
    <xf numFmtId="0" fontId="5" fillId="8" borderId="53" xfId="0" applyFont="1" applyFill="1" applyBorder="1" applyAlignment="1" applyProtection="1">
      <alignment horizontal="left"/>
      <protection locked="0"/>
    </xf>
    <xf numFmtId="0" fontId="5" fillId="8" borderId="47" xfId="0" applyFont="1" applyFill="1" applyBorder="1" applyProtection="1">
      <protection locked="0"/>
    </xf>
    <xf numFmtId="0" fontId="5" fillId="8" borderId="54" xfId="0" applyFont="1" applyFill="1" applyBorder="1" applyProtection="1">
      <protection locked="0"/>
    </xf>
    <xf numFmtId="0" fontId="5" fillId="0" borderId="55" xfId="0" applyFont="1" applyBorder="1" applyAlignment="1" applyProtection="1">
      <alignment horizontal="right"/>
      <protection locked="0"/>
    </xf>
    <xf numFmtId="164" fontId="7" fillId="0" borderId="11" xfId="1" applyNumberFormat="1" applyFont="1" applyBorder="1" applyAlignment="1" applyProtection="1">
      <alignment horizontal="left"/>
    </xf>
    <xf numFmtId="164" fontId="7" fillId="0" borderId="11" xfId="1" applyNumberFormat="1" applyFont="1" applyBorder="1" applyProtection="1"/>
    <xf numFmtId="164" fontId="7" fillId="0" borderId="35" xfId="1" applyNumberFormat="1" applyFont="1" applyBorder="1" applyAlignment="1" applyProtection="1">
      <alignment horizontal="left"/>
    </xf>
    <xf numFmtId="0" fontId="5" fillId="0" borderId="56" xfId="0" applyFont="1" applyBorder="1" applyAlignment="1" applyProtection="1">
      <alignment horizontal="right"/>
      <protection locked="0"/>
    </xf>
    <xf numFmtId="0" fontId="5" fillId="0" borderId="57" xfId="0" applyFont="1" applyBorder="1" applyAlignment="1" applyProtection="1">
      <alignment horizontal="right"/>
      <protection locked="0"/>
    </xf>
    <xf numFmtId="164" fontId="7" fillId="0" borderId="58" xfId="1" applyNumberFormat="1" applyFont="1" applyBorder="1" applyAlignment="1" applyProtection="1">
      <alignment horizontal="left"/>
    </xf>
    <xf numFmtId="164" fontId="5" fillId="6" borderId="59" xfId="1" applyNumberFormat="1" applyFont="1" applyFill="1" applyBorder="1" applyProtection="1"/>
    <xf numFmtId="0" fontId="4" fillId="2" borderId="57" xfId="0" applyFont="1" applyFill="1" applyBorder="1" applyAlignment="1" applyProtection="1">
      <alignment horizontal="right"/>
      <protection locked="0"/>
    </xf>
    <xf numFmtId="164" fontId="4" fillId="2" borderId="58" xfId="1" applyNumberFormat="1" applyFont="1" applyFill="1" applyBorder="1" applyAlignment="1" applyProtection="1">
      <alignment horizontal="left"/>
    </xf>
    <xf numFmtId="164" fontId="4" fillId="2" borderId="58" xfId="1" applyNumberFormat="1" applyFont="1" applyFill="1" applyBorder="1" applyProtection="1"/>
    <xf numFmtId="164" fontId="4" fillId="2" borderId="60" xfId="1" applyNumberFormat="1" applyFont="1" applyFill="1" applyBorder="1" applyProtection="1"/>
    <xf numFmtId="0" fontId="14" fillId="3" borderId="11" xfId="0" applyFont="1" applyFill="1" applyBorder="1" applyAlignment="1">
      <alignment horizontal="right" wrapText="1"/>
    </xf>
    <xf numFmtId="0" fontId="10" fillId="5" borderId="43" xfId="0" applyFont="1" applyFill="1" applyBorder="1" applyProtection="1">
      <protection locked="0"/>
    </xf>
    <xf numFmtId="0" fontId="16" fillId="0" borderId="0" xfId="0" applyFont="1" applyAlignment="1">
      <alignment wrapText="1"/>
    </xf>
    <xf numFmtId="0" fontId="18" fillId="0" borderId="0" xfId="0" applyFont="1" applyAlignment="1">
      <alignment horizontal="center" vertical="center" wrapText="1"/>
    </xf>
    <xf numFmtId="0" fontId="17" fillId="0" borderId="62" xfId="0" applyFont="1" applyBorder="1" applyAlignment="1">
      <alignment horizontal="center" wrapText="1"/>
    </xf>
    <xf numFmtId="0" fontId="19" fillId="0" borderId="62" xfId="0" applyFont="1" applyBorder="1" applyAlignment="1">
      <alignment horizontal="center" wrapText="1"/>
    </xf>
    <xf numFmtId="0" fontId="20" fillId="0" borderId="66" xfId="0" applyFont="1" applyBorder="1" applyAlignment="1">
      <alignment horizontal="center" vertical="center" wrapText="1"/>
    </xf>
    <xf numFmtId="0" fontId="21" fillId="0" borderId="61" xfId="0" applyFont="1" applyBorder="1" applyAlignment="1">
      <alignment horizontal="center" wrapText="1"/>
    </xf>
    <xf numFmtId="0" fontId="22" fillId="0" borderId="61"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68" xfId="0" applyFont="1" applyBorder="1" applyAlignment="1">
      <alignment horizontal="center" vertical="center" wrapText="1"/>
    </xf>
    <xf numFmtId="0" fontId="17" fillId="0" borderId="64" xfId="0" applyFont="1" applyBorder="1" applyAlignment="1">
      <alignment horizontal="center" wrapText="1"/>
    </xf>
    <xf numFmtId="0" fontId="19" fillId="0" borderId="65" xfId="0" applyFont="1" applyBorder="1" applyAlignment="1">
      <alignment horizontal="center" wrapText="1"/>
    </xf>
    <xf numFmtId="0" fontId="19" fillId="0" borderId="13" xfId="0" applyFont="1" applyBorder="1" applyAlignment="1">
      <alignment horizontal="center" wrapText="1"/>
    </xf>
    <xf numFmtId="0" fontId="16" fillId="0" borderId="64" xfId="0" applyFont="1" applyBorder="1" applyAlignment="1">
      <alignment horizontal="center" wrapText="1"/>
    </xf>
    <xf numFmtId="0" fontId="23" fillId="0" borderId="66" xfId="0" applyFont="1" applyBorder="1" applyAlignment="1">
      <alignment horizontal="center" vertical="center" wrapText="1"/>
    </xf>
    <xf numFmtId="0" fontId="24" fillId="0" borderId="61" xfId="0" applyFont="1" applyBorder="1" applyAlignment="1">
      <alignment horizontal="center" wrapText="1"/>
    </xf>
    <xf numFmtId="0" fontId="25" fillId="0" borderId="61"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8" xfId="0" applyFont="1" applyBorder="1" applyAlignment="1">
      <alignment horizontal="center" vertical="center" wrapText="1"/>
    </xf>
    <xf numFmtId="0" fontId="26" fillId="0" borderId="11" xfId="0" applyFont="1" applyBorder="1" applyAlignment="1">
      <alignment wrapText="1"/>
    </xf>
    <xf numFmtId="164" fontId="0" fillId="0" borderId="0" xfId="0" applyNumberFormat="1"/>
    <xf numFmtId="164" fontId="7" fillId="6" borderId="69" xfId="1" applyNumberFormat="1" applyFont="1" applyFill="1" applyBorder="1" applyProtection="1"/>
    <xf numFmtId="0" fontId="7" fillId="0" borderId="70" xfId="0" applyFont="1" applyBorder="1" applyProtection="1">
      <protection locked="0"/>
    </xf>
    <xf numFmtId="164" fontId="7" fillId="6" borderId="71" xfId="1" applyNumberFormat="1" applyFont="1" applyFill="1" applyBorder="1" applyAlignment="1" applyProtection="1">
      <alignment horizontal="left"/>
    </xf>
    <xf numFmtId="164" fontId="7" fillId="6" borderId="11" xfId="1" applyNumberFormat="1" applyFont="1" applyFill="1" applyBorder="1" applyAlignment="1" applyProtection="1">
      <alignment horizontal="left"/>
    </xf>
    <xf numFmtId="0" fontId="5" fillId="0" borderId="55" xfId="0" applyFont="1" applyBorder="1" applyProtection="1">
      <protection locked="0"/>
    </xf>
    <xf numFmtId="164" fontId="5" fillId="6" borderId="11" xfId="1" applyNumberFormat="1" applyFont="1" applyFill="1" applyBorder="1" applyAlignment="1" applyProtection="1">
      <alignment horizontal="left"/>
    </xf>
    <xf numFmtId="0" fontId="7" fillId="7" borderId="0" xfId="0" applyFont="1" applyFill="1" applyProtection="1">
      <protection locked="0"/>
    </xf>
    <xf numFmtId="0" fontId="5" fillId="7" borderId="72" xfId="0" applyFont="1" applyFill="1" applyBorder="1" applyProtection="1">
      <protection locked="0"/>
    </xf>
    <xf numFmtId="0" fontId="5" fillId="6" borderId="40" xfId="0" applyFont="1" applyFill="1" applyBorder="1" applyAlignment="1" applyProtection="1">
      <alignment horizontal="right"/>
      <protection locked="0"/>
    </xf>
    <xf numFmtId="164" fontId="5" fillId="6" borderId="41" xfId="0" applyNumberFormat="1" applyFont="1" applyFill="1" applyBorder="1" applyAlignment="1">
      <alignment horizontal="left"/>
    </xf>
    <xf numFmtId="10" fontId="0" fillId="0" borderId="0" xfId="0" applyNumberForma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1" fillId="2" borderId="12" xfId="0" applyFont="1" applyFill="1" applyBorder="1" applyAlignment="1">
      <alignment horizontal="center" wrapText="1"/>
    </xf>
    <xf numFmtId="0" fontId="13" fillId="2" borderId="12" xfId="0" applyFont="1" applyFill="1" applyBorder="1" applyAlignment="1">
      <alignment horizontal="center"/>
    </xf>
    <xf numFmtId="0" fontId="15" fillId="4" borderId="13" xfId="0" applyFont="1" applyFill="1" applyBorder="1" applyAlignment="1" applyProtection="1">
      <alignment horizontal="left"/>
      <protection locked="0"/>
    </xf>
    <xf numFmtId="0" fontId="15" fillId="4" borderId="14" xfId="0" applyFont="1" applyFill="1" applyBorder="1" applyAlignment="1" applyProtection="1">
      <alignment horizontal="left"/>
      <protection locked="0"/>
    </xf>
    <xf numFmtId="0" fontId="15" fillId="4" borderId="15" xfId="0" applyFont="1" applyFill="1" applyBorder="1" applyAlignment="1" applyProtection="1">
      <alignment horizontal="left"/>
      <protection locked="0"/>
    </xf>
    <xf numFmtId="0" fontId="10" fillId="5" borderId="16" xfId="0" applyFont="1" applyFill="1" applyBorder="1" applyAlignment="1" applyProtection="1">
      <alignment horizontal="left" wrapText="1"/>
      <protection locked="0"/>
    </xf>
    <xf numFmtId="0" fontId="10" fillId="5" borderId="17" xfId="0" applyFont="1" applyFill="1" applyBorder="1" applyAlignment="1" applyProtection="1">
      <alignment horizontal="left" wrapText="1"/>
      <protection locked="0"/>
    </xf>
    <xf numFmtId="0" fontId="10" fillId="5" borderId="18" xfId="0" applyFont="1" applyFill="1" applyBorder="1" applyAlignment="1" applyProtection="1">
      <alignment horizontal="left" wrapText="1"/>
      <protection locked="0"/>
    </xf>
    <xf numFmtId="0" fontId="4" fillId="6" borderId="20" xfId="0" applyFont="1" applyFill="1" applyBorder="1" applyAlignment="1" applyProtection="1">
      <alignment horizontal="left"/>
      <protection locked="0"/>
    </xf>
    <xf numFmtId="0" fontId="4" fillId="6" borderId="21" xfId="0" applyFont="1" applyFill="1" applyBorder="1" applyAlignment="1" applyProtection="1">
      <alignment horizontal="left"/>
      <protection locked="0"/>
    </xf>
    <xf numFmtId="0" fontId="10" fillId="5" borderId="43" xfId="0" applyFont="1" applyFill="1" applyBorder="1" applyAlignment="1" applyProtection="1">
      <alignment horizontal="left" vertical="top" wrapText="1"/>
      <protection locked="0"/>
    </xf>
    <xf numFmtId="0" fontId="10" fillId="5" borderId="44" xfId="0" applyFont="1" applyFill="1" applyBorder="1" applyAlignment="1" applyProtection="1">
      <alignment horizontal="left" vertical="top" wrapText="1"/>
      <protection locked="0"/>
    </xf>
    <xf numFmtId="0" fontId="10" fillId="5" borderId="45" xfId="0" applyFont="1" applyFill="1" applyBorder="1" applyAlignment="1" applyProtection="1">
      <alignment horizontal="left" vertical="top" wrapText="1"/>
      <protection locked="0"/>
    </xf>
    <xf numFmtId="0" fontId="4" fillId="6" borderId="11" xfId="0" applyFont="1" applyFill="1" applyBorder="1" applyAlignment="1" applyProtection="1">
      <alignment horizontal="left"/>
      <protection locked="0"/>
    </xf>
    <xf numFmtId="0" fontId="10" fillId="5" borderId="43" xfId="0" applyFont="1" applyFill="1" applyBorder="1" applyAlignment="1" applyProtection="1">
      <alignment horizontal="left" wrapText="1"/>
      <protection locked="0"/>
    </xf>
    <xf numFmtId="0" fontId="10" fillId="5" borderId="44" xfId="0" applyFont="1" applyFill="1" applyBorder="1" applyAlignment="1" applyProtection="1">
      <alignment horizontal="left" wrapText="1"/>
      <protection locked="0"/>
    </xf>
    <xf numFmtId="0" fontId="10" fillId="5" borderId="45" xfId="0" applyFont="1" applyFill="1" applyBorder="1" applyAlignment="1" applyProtection="1">
      <alignment horizontal="left" wrapText="1"/>
      <protection locked="0"/>
    </xf>
    <xf numFmtId="0" fontId="17" fillId="0" borderId="63" xfId="0" applyFont="1" applyBorder="1" applyAlignment="1">
      <alignment horizontal="center" wrapText="1"/>
    </xf>
    <xf numFmtId="0" fontId="17" fillId="0" borderId="40"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7</xdr:col>
      <xdr:colOff>48787</xdr:colOff>
      <xdr:row>2</xdr:row>
      <xdr:rowOff>226786</xdr:rowOff>
    </xdr:from>
    <xdr:ext cx="5630609" cy="1678214"/>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44144" y="607786"/>
          <a:ext cx="5630609" cy="167821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14617</xdr:colOff>
      <xdr:row>34</xdr:row>
      <xdr:rowOff>169635</xdr:rowOff>
    </xdr:from>
    <xdr:to>
      <xdr:col>16</xdr:col>
      <xdr:colOff>469647</xdr:colOff>
      <xdr:row>38</xdr:row>
      <xdr:rowOff>104321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403546" y="7190921"/>
          <a:ext cx="6575069" cy="795111"/>
        </a:xfrm>
        <a:prstGeom prst="rect">
          <a:avLst/>
        </a:prstGeom>
      </xdr:spPr>
    </xdr:pic>
    <xdr:clientData/>
  </xdr:twoCellAnchor>
  <xdr:twoCellAnchor editAs="oneCell">
    <xdr:from>
      <xdr:col>6</xdr:col>
      <xdr:colOff>9100</xdr:colOff>
      <xdr:row>39</xdr:row>
      <xdr:rowOff>161472</xdr:rowOff>
    </xdr:from>
    <xdr:to>
      <xdr:col>16</xdr:col>
      <xdr:colOff>523175</xdr:colOff>
      <xdr:row>41</xdr:row>
      <xdr:rowOff>104320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9398029" y="8244115"/>
          <a:ext cx="6640464" cy="354238"/>
        </a:xfrm>
        <a:prstGeom prst="rect">
          <a:avLst/>
        </a:prstGeom>
      </xdr:spPr>
    </xdr:pic>
    <xdr:clientData/>
  </xdr:twoCellAnchor>
  <xdr:twoCellAnchor editAs="oneCell">
    <xdr:from>
      <xdr:col>6</xdr:col>
      <xdr:colOff>58989</xdr:colOff>
      <xdr:row>63</xdr:row>
      <xdr:rowOff>73933</xdr:rowOff>
    </xdr:from>
    <xdr:to>
      <xdr:col>17</xdr:col>
      <xdr:colOff>347654</xdr:colOff>
      <xdr:row>65</xdr:row>
      <xdr:rowOff>147003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8645096" y="13980433"/>
          <a:ext cx="7024201" cy="481284"/>
        </a:xfrm>
        <a:prstGeom prst="rect">
          <a:avLst/>
        </a:prstGeom>
      </xdr:spPr>
    </xdr:pic>
    <xdr:clientData/>
  </xdr:twoCellAnchor>
  <xdr:twoCellAnchor editAs="oneCell">
    <xdr:from>
      <xdr:col>6</xdr:col>
      <xdr:colOff>40822</xdr:colOff>
      <xdr:row>0</xdr:row>
      <xdr:rowOff>31296</xdr:rowOff>
    </xdr:from>
    <xdr:to>
      <xdr:col>24</xdr:col>
      <xdr:colOff>278946</xdr:colOff>
      <xdr:row>30</xdr:row>
      <xdr:rowOff>180067</xdr:rowOff>
    </xdr:to>
    <xdr:pic>
      <xdr:nvPicPr>
        <xdr:cNvPr id="3" name="Picture 2">
          <a:extLst>
            <a:ext uri="{FF2B5EF4-FFF2-40B4-BE49-F238E27FC236}">
              <a16:creationId xmlns:a16="http://schemas.microsoft.com/office/drawing/2014/main" id="{DC761517-C3F4-3A58-11DD-85258FA7D4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26929" y="31296"/>
          <a:ext cx="11263085" cy="696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105682</xdr:colOff>
      <xdr:row>73</xdr:row>
      <xdr:rowOff>152853</xdr:rowOff>
    </xdr:from>
    <xdr:ext cx="6226320" cy="264560"/>
    <xdr:sp macro="" textlink="">
      <xdr:nvSpPr>
        <xdr:cNvPr id="7" name="TextBox 6">
          <a:extLst>
            <a:ext uri="{FF2B5EF4-FFF2-40B4-BE49-F238E27FC236}">
              <a16:creationId xmlns:a16="http://schemas.microsoft.com/office/drawing/2014/main" id="{F42C07C3-F072-622C-D5C6-FA1BD97F953B}"/>
            </a:ext>
          </a:extLst>
        </xdr:cNvPr>
        <xdr:cNvSpPr txBox="1"/>
      </xdr:nvSpPr>
      <xdr:spPr>
        <a:xfrm>
          <a:off x="9494611" y="15488103"/>
          <a:ext cx="62263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E" sz="1100" b="0" i="0">
              <a:solidFill>
                <a:schemeClr val="tx1"/>
              </a:solidFill>
              <a:effectLst/>
              <a:latin typeface="+mn-lt"/>
              <a:ea typeface="+mn-ea"/>
              <a:cs typeface="+mn-cs"/>
            </a:rPr>
            <a:t>Funding from Enterprise Ireland will normally not exceed €200,000. Exceptions to this limit may be made.</a:t>
          </a:r>
          <a:endParaRPr lang="en-IE"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asoleimani\OneDrive%20-%20Royal%20College%20of%20Surgeons%20in%20Ireland\Documents\2023%20Calls\EI%20CFP%202023\EI%20CF%202023%20Budget%20Template\EI-Commercialisation-Fund-Budget-Template_08Nov22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age 1"/>
      <sheetName val="Stage 2"/>
      <sheetName val="Ineligible Costs"/>
      <sheetName val="Drop-downs"/>
    </sheetNames>
    <sheetDataSet>
      <sheetData sheetId="0"/>
      <sheetData sheetId="1"/>
      <sheetData sheetId="2"/>
      <sheetData sheetId="3"/>
      <sheetData sheetId="4">
        <row r="2">
          <cell r="A2" t="str">
            <v>Please Select...</v>
          </cell>
        </row>
        <row r="3">
          <cell r="A3" t="str">
            <v>Research Assistant</v>
          </cell>
          <cell r="B3" t="str">
            <v>Yes</v>
          </cell>
        </row>
        <row r="4">
          <cell r="A4" t="str">
            <v>Postdoctoral Researcher</v>
          </cell>
          <cell r="B4" t="str">
            <v>No</v>
          </cell>
        </row>
        <row r="5">
          <cell r="A5" t="str">
            <v>Research Nurse</v>
          </cell>
        </row>
        <row r="6">
          <cell r="A6" t="str">
            <v>Other</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F13"/>
  <sheetViews>
    <sheetView zoomScale="80" zoomScaleNormal="80" workbookViewId="0">
      <selection activeCell="H18" sqref="H18"/>
    </sheetView>
  </sheetViews>
  <sheetFormatPr defaultRowHeight="14.5" x14ac:dyDescent="0.35"/>
  <cols>
    <col min="2" max="2" width="17.6328125" customWidth="1"/>
    <col min="3" max="3" width="14.90625" customWidth="1"/>
    <col min="4" max="4" width="13.1796875" customWidth="1"/>
    <col min="5" max="5" width="12.453125" customWidth="1"/>
    <col min="6" max="6" width="15.81640625" customWidth="1"/>
  </cols>
  <sheetData>
    <row r="1" spans="2:6" ht="15" thickBot="1" x14ac:dyDescent="0.4"/>
    <row r="2" spans="2:6" ht="15" thickBot="1" x14ac:dyDescent="0.4">
      <c r="B2" s="92" t="s">
        <v>0</v>
      </c>
      <c r="C2" s="93"/>
      <c r="D2" s="93"/>
      <c r="E2" s="93"/>
      <c r="F2" s="94"/>
    </row>
    <row r="3" spans="2:6" ht="27" customHeight="1" x14ac:dyDescent="0.35">
      <c r="B3" s="95" t="s">
        <v>1</v>
      </c>
      <c r="C3" s="1" t="s">
        <v>16</v>
      </c>
      <c r="D3" s="97" t="s">
        <v>2</v>
      </c>
      <c r="E3" s="98"/>
      <c r="F3" s="1" t="s">
        <v>17</v>
      </c>
    </row>
    <row r="4" spans="2:6" ht="27.5" thickBot="1" x14ac:dyDescent="0.4">
      <c r="B4" s="96"/>
      <c r="C4" s="7" t="s">
        <v>3</v>
      </c>
      <c r="D4" s="7" t="s">
        <v>3</v>
      </c>
      <c r="E4" s="7" t="s">
        <v>4</v>
      </c>
      <c r="F4" s="7" t="s">
        <v>5</v>
      </c>
    </row>
    <row r="5" spans="2:6" ht="15" thickBot="1" x14ac:dyDescent="0.4">
      <c r="B5" s="3" t="s">
        <v>6</v>
      </c>
      <c r="C5" s="4"/>
      <c r="D5" s="4"/>
      <c r="E5" s="4"/>
      <c r="F5" s="4">
        <f>'EI IPP Budget'!E68</f>
        <v>0</v>
      </c>
    </row>
    <row r="6" spans="2:6" ht="15" customHeight="1" thickBot="1" x14ac:dyDescent="0.4">
      <c r="B6" s="3" t="s">
        <v>7</v>
      </c>
      <c r="C6" s="4"/>
      <c r="D6" s="4"/>
      <c r="E6" s="4"/>
      <c r="F6" s="4">
        <f>'EI IPP Budget'!E69</f>
        <v>0</v>
      </c>
    </row>
    <row r="7" spans="2:6" ht="15.5" customHeight="1" thickBot="1" x14ac:dyDescent="0.4">
      <c r="B7" s="3" t="s">
        <v>8</v>
      </c>
      <c r="C7" s="4"/>
      <c r="D7" s="4"/>
      <c r="E7" s="4"/>
      <c r="F7" s="4">
        <f>'EI IPP Budget'!E70</f>
        <v>0</v>
      </c>
    </row>
    <row r="8" spans="2:6" ht="15" customHeight="1" thickBot="1" x14ac:dyDescent="0.4">
      <c r="B8" s="3" t="s">
        <v>9</v>
      </c>
      <c r="C8" s="4"/>
      <c r="D8" s="4"/>
      <c r="E8" s="4"/>
      <c r="F8" s="4">
        <f>'EI IPP Budget'!E71</f>
        <v>0</v>
      </c>
    </row>
    <row r="9" spans="2:6" ht="14.5" customHeight="1" thickBot="1" x14ac:dyDescent="0.4">
      <c r="B9" s="3" t="s">
        <v>10</v>
      </c>
      <c r="C9" s="4"/>
      <c r="D9" s="4"/>
      <c r="E9" s="4"/>
      <c r="F9" s="4">
        <f>'EI IPP Budget'!E72</f>
        <v>0</v>
      </c>
    </row>
    <row r="10" spans="2:6" ht="15.5" customHeight="1" thickBot="1" x14ac:dyDescent="0.4">
      <c r="B10" s="3" t="s">
        <v>11</v>
      </c>
      <c r="C10" s="4"/>
      <c r="D10" s="4"/>
      <c r="E10" s="4"/>
      <c r="F10" s="4">
        <f>'EI IPP Budget'!E73</f>
        <v>0</v>
      </c>
    </row>
    <row r="11" spans="2:6" ht="15" customHeight="1" thickBot="1" x14ac:dyDescent="0.4">
      <c r="B11" s="3" t="s">
        <v>12</v>
      </c>
      <c r="C11" s="4"/>
      <c r="D11" s="4"/>
      <c r="E11" s="4"/>
      <c r="F11" s="4">
        <f>'EI IPP Budget'!E74</f>
        <v>0</v>
      </c>
    </row>
    <row r="12" spans="2:6" ht="16" customHeight="1" thickBot="1" x14ac:dyDescent="0.4">
      <c r="B12" s="5" t="s">
        <v>13</v>
      </c>
      <c r="C12" s="2">
        <f>SUM(C5:C11)</f>
        <v>0</v>
      </c>
      <c r="D12" s="2">
        <f t="shared" ref="D12:E12" si="0">SUM(D5:D11)</f>
        <v>0</v>
      </c>
      <c r="E12" s="2">
        <f t="shared" si="0"/>
        <v>0</v>
      </c>
      <c r="F12" s="2">
        <f>'EI IPP Budget'!E75</f>
        <v>0</v>
      </c>
    </row>
    <row r="13" spans="2:6" ht="14.5" customHeight="1" thickBot="1" x14ac:dyDescent="0.4">
      <c r="B13" s="5" t="s">
        <v>14</v>
      </c>
      <c r="C13" s="2" t="s">
        <v>15</v>
      </c>
      <c r="D13" s="2" t="s">
        <v>15</v>
      </c>
      <c r="E13" s="2" t="s">
        <v>15</v>
      </c>
      <c r="F13" s="6">
        <v>1</v>
      </c>
    </row>
  </sheetData>
  <mergeCells count="3">
    <mergeCell ref="B2:F2"/>
    <mergeCell ref="B3:B4"/>
    <mergeCell ref="D3:E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75"/>
  <sheetViews>
    <sheetView tabSelected="1" zoomScale="70" zoomScaleNormal="70" workbookViewId="0">
      <selection activeCell="F76" sqref="F76"/>
    </sheetView>
  </sheetViews>
  <sheetFormatPr defaultRowHeight="14.5" x14ac:dyDescent="0.35"/>
  <cols>
    <col min="2" max="2" width="56.36328125" customWidth="1"/>
    <col min="3" max="3" width="14.81640625" customWidth="1"/>
    <col min="4" max="4" width="16.90625" customWidth="1"/>
    <col min="5" max="5" width="17.36328125" customWidth="1"/>
  </cols>
  <sheetData>
    <row r="1" spans="1:6" ht="34" customHeight="1" x14ac:dyDescent="0.35">
      <c r="B1" s="99" t="s">
        <v>41</v>
      </c>
      <c r="C1" s="100"/>
      <c r="D1" s="100"/>
      <c r="E1" s="100"/>
    </row>
    <row r="2" spans="1:6" ht="16" thickBot="1" x14ac:dyDescent="0.4">
      <c r="B2" s="59" t="s">
        <v>18</v>
      </c>
      <c r="C2" s="101" t="s">
        <v>19</v>
      </c>
      <c r="D2" s="102"/>
      <c r="E2" s="103"/>
      <c r="F2" t="s">
        <v>79</v>
      </c>
    </row>
    <row r="3" spans="1:6" ht="47" customHeight="1" x14ac:dyDescent="0.35">
      <c r="B3" s="104" t="s">
        <v>73</v>
      </c>
      <c r="C3" s="105"/>
      <c r="D3" s="105"/>
      <c r="E3" s="106"/>
    </row>
    <row r="4" spans="1:6" ht="15.5" x14ac:dyDescent="0.35">
      <c r="B4" s="8" t="s">
        <v>20</v>
      </c>
      <c r="C4" s="107" t="s">
        <v>72</v>
      </c>
      <c r="D4" s="108"/>
      <c r="E4" s="9"/>
    </row>
    <row r="5" spans="1:6" ht="15.5" x14ac:dyDescent="0.35">
      <c r="B5" s="10" t="s">
        <v>22</v>
      </c>
      <c r="C5" s="11" t="s">
        <v>23</v>
      </c>
      <c r="D5" s="87"/>
      <c r="E5" s="9"/>
    </row>
    <row r="6" spans="1:6" ht="15.5" x14ac:dyDescent="0.35">
      <c r="B6" s="10" t="s">
        <v>24</v>
      </c>
      <c r="C6" s="12">
        <v>0</v>
      </c>
      <c r="D6" s="87"/>
      <c r="E6" s="13"/>
      <c r="F6" s="80"/>
    </row>
    <row r="7" spans="1:6" ht="15.5" x14ac:dyDescent="0.35">
      <c r="B7" s="14"/>
      <c r="C7" s="15" t="s">
        <v>25</v>
      </c>
      <c r="D7" s="16" t="s">
        <v>26</v>
      </c>
      <c r="E7" s="17" t="s">
        <v>27</v>
      </c>
    </row>
    <row r="8" spans="1:6" ht="15.5" x14ac:dyDescent="0.35">
      <c r="B8" s="18" t="s">
        <v>28</v>
      </c>
      <c r="C8" s="19">
        <v>0</v>
      </c>
      <c r="D8" s="20">
        <v>0</v>
      </c>
      <c r="E8" s="21">
        <f>SUM(C8:D8)</f>
        <v>0</v>
      </c>
    </row>
    <row r="9" spans="1:6" ht="15.5" x14ac:dyDescent="0.35">
      <c r="B9" s="22" t="s">
        <v>29</v>
      </c>
      <c r="C9" s="23">
        <f>C8*11.15%</f>
        <v>0</v>
      </c>
      <c r="D9" s="84">
        <f>D8*11.15%</f>
        <v>0</v>
      </c>
      <c r="E9" s="24">
        <f>SUM(C9:D9)</f>
        <v>0</v>
      </c>
      <c r="F9" s="91" t="e">
        <f>E9/E8</f>
        <v>#DIV/0!</v>
      </c>
    </row>
    <row r="10" spans="1:6" ht="15.5" x14ac:dyDescent="0.35">
      <c r="B10" s="82" t="s">
        <v>30</v>
      </c>
      <c r="C10" s="83">
        <f>IF(C5="Yes",C8*0%,C8*20%)</f>
        <v>0</v>
      </c>
      <c r="D10" s="81">
        <f>IF(C5="Yes",D8*0%,D8*20%)</f>
        <v>0</v>
      </c>
      <c r="E10" s="24">
        <f>SUM(C10:D10)</f>
        <v>0</v>
      </c>
    </row>
    <row r="11" spans="1:6" ht="15.5" x14ac:dyDescent="0.35">
      <c r="A11" t="s">
        <v>76</v>
      </c>
      <c r="B11" s="85" t="s">
        <v>75</v>
      </c>
      <c r="C11" s="86">
        <f>SUM(C8:C10)</f>
        <v>0</v>
      </c>
      <c r="D11" s="86">
        <f>SUM(D8:D10)</f>
        <v>0</v>
      </c>
      <c r="E11" s="24">
        <f>SUM(C11:D11)</f>
        <v>0</v>
      </c>
      <c r="F11" s="80">
        <f>SUM(E8:E10)</f>
        <v>0</v>
      </c>
    </row>
    <row r="12" spans="1:6" ht="15.5" x14ac:dyDescent="0.35">
      <c r="B12" s="8" t="s">
        <v>31</v>
      </c>
      <c r="C12" s="112" t="s">
        <v>21</v>
      </c>
      <c r="D12" s="112"/>
      <c r="E12" s="88"/>
    </row>
    <row r="13" spans="1:6" ht="15.5" x14ac:dyDescent="0.35">
      <c r="B13" s="10" t="s">
        <v>22</v>
      </c>
      <c r="C13" s="11" t="s">
        <v>23</v>
      </c>
      <c r="D13" s="87"/>
      <c r="E13" s="9"/>
    </row>
    <row r="14" spans="1:6" ht="15.5" x14ac:dyDescent="0.35">
      <c r="B14" s="25" t="s">
        <v>24</v>
      </c>
      <c r="C14" s="12">
        <v>0</v>
      </c>
      <c r="D14" s="87"/>
      <c r="E14" s="13"/>
    </row>
    <row r="15" spans="1:6" ht="15.5" x14ac:dyDescent="0.35">
      <c r="B15" s="14"/>
      <c r="C15" s="15" t="s">
        <v>25</v>
      </c>
      <c r="D15" s="16" t="s">
        <v>26</v>
      </c>
      <c r="E15" s="17" t="s">
        <v>27</v>
      </c>
    </row>
    <row r="16" spans="1:6" ht="15.5" x14ac:dyDescent="0.35">
      <c r="B16" s="18" t="s">
        <v>28</v>
      </c>
      <c r="C16" s="19">
        <v>0</v>
      </c>
      <c r="D16" s="20">
        <v>0</v>
      </c>
      <c r="E16" s="21">
        <f>SUM(C16:D16)</f>
        <v>0</v>
      </c>
    </row>
    <row r="17" spans="2:6" ht="15.5" x14ac:dyDescent="0.35">
      <c r="B17" s="26" t="s">
        <v>29</v>
      </c>
      <c r="C17" s="23">
        <f>C16*11.15%</f>
        <v>0</v>
      </c>
      <c r="D17" s="84">
        <f>D16*11.15%</f>
        <v>0</v>
      </c>
      <c r="E17" s="27">
        <f>SUM(C17:D17)</f>
        <v>0</v>
      </c>
      <c r="F17" s="91" t="e">
        <f>E17/E16</f>
        <v>#DIV/0!</v>
      </c>
    </row>
    <row r="18" spans="2:6" ht="15.5" x14ac:dyDescent="0.35">
      <c r="B18" s="26" t="s">
        <v>30</v>
      </c>
      <c r="C18" s="28">
        <f>IF(C13="Yes",C16*0%,C16*20%)</f>
        <v>0</v>
      </c>
      <c r="D18" s="29">
        <f>IF(C13="Yes",D16*0%,D16*20%)</f>
        <v>0</v>
      </c>
      <c r="E18" s="27">
        <f>SUM(C18:D18)</f>
        <v>0</v>
      </c>
    </row>
    <row r="19" spans="2:6" ht="15.5" x14ac:dyDescent="0.35">
      <c r="B19" s="85" t="s">
        <v>77</v>
      </c>
      <c r="C19" s="86">
        <f>SUM(C16:C18)</f>
        <v>0</v>
      </c>
      <c r="D19" s="86">
        <f>SUM(D16:D18)</f>
        <v>0</v>
      </c>
      <c r="E19" s="24">
        <f>SUM(C19:D19)</f>
        <v>0</v>
      </c>
      <c r="F19" s="80">
        <f>SUM(E16:E18)</f>
        <v>0</v>
      </c>
    </row>
    <row r="20" spans="2:6" ht="15.5" x14ac:dyDescent="0.35">
      <c r="B20" s="8" t="s">
        <v>32</v>
      </c>
      <c r="C20" s="107" t="s">
        <v>21</v>
      </c>
      <c r="D20" s="108"/>
      <c r="E20" s="9"/>
    </row>
    <row r="21" spans="2:6" ht="15.5" x14ac:dyDescent="0.35">
      <c r="B21" s="10" t="s">
        <v>22</v>
      </c>
      <c r="C21" s="11" t="s">
        <v>23</v>
      </c>
      <c r="D21" s="87"/>
      <c r="E21" s="9"/>
    </row>
    <row r="22" spans="2:6" ht="15.5" x14ac:dyDescent="0.35">
      <c r="B22" s="25" t="s">
        <v>24</v>
      </c>
      <c r="C22" s="12">
        <v>0</v>
      </c>
      <c r="D22" s="87"/>
      <c r="E22" s="13"/>
    </row>
    <row r="23" spans="2:6" ht="15.5" x14ac:dyDescent="0.35">
      <c r="B23" s="14"/>
      <c r="C23" s="15" t="s">
        <v>25</v>
      </c>
      <c r="D23" s="16" t="s">
        <v>26</v>
      </c>
      <c r="E23" s="17" t="s">
        <v>27</v>
      </c>
    </row>
    <row r="24" spans="2:6" ht="15.5" x14ac:dyDescent="0.35">
      <c r="B24" s="18" t="s">
        <v>28</v>
      </c>
      <c r="C24" s="19">
        <v>0</v>
      </c>
      <c r="D24" s="20">
        <v>0</v>
      </c>
      <c r="E24" s="21">
        <f>SUM(C24:D24)</f>
        <v>0</v>
      </c>
    </row>
    <row r="25" spans="2:6" ht="15.5" x14ac:dyDescent="0.35">
      <c r="B25" s="26" t="s">
        <v>29</v>
      </c>
      <c r="C25" s="23">
        <f>C24*11.15%</f>
        <v>0</v>
      </c>
      <c r="D25" s="84">
        <f>D24*11.15%</f>
        <v>0</v>
      </c>
      <c r="E25" s="27">
        <f>SUM(C25:D25)</f>
        <v>0</v>
      </c>
      <c r="F25" s="91" t="e">
        <f>E25/E24</f>
        <v>#DIV/0!</v>
      </c>
    </row>
    <row r="26" spans="2:6" ht="15.5" x14ac:dyDescent="0.35">
      <c r="B26" s="26" t="s">
        <v>30</v>
      </c>
      <c r="C26" s="28">
        <f>IF(C21="Yes",C24*0%,C24*20%)</f>
        <v>0</v>
      </c>
      <c r="D26" s="29">
        <f>IF(C21="Yes",D24*0%,D24*20%)</f>
        <v>0</v>
      </c>
      <c r="E26" s="27">
        <f>SUM(C26:D26)</f>
        <v>0</v>
      </c>
    </row>
    <row r="27" spans="2:6" ht="15.5" x14ac:dyDescent="0.35">
      <c r="B27" s="85" t="s">
        <v>78</v>
      </c>
      <c r="C27" s="86">
        <f>SUM(C24:C26)</f>
        <v>0</v>
      </c>
      <c r="D27" s="86">
        <f>SUM(D24:D26)</f>
        <v>0</v>
      </c>
      <c r="E27" s="24">
        <f>SUM(C27:D27)</f>
        <v>0</v>
      </c>
      <c r="F27" s="80">
        <f>SUM(E24:E26)</f>
        <v>0</v>
      </c>
    </row>
    <row r="28" spans="2:6" ht="16" thickBot="1" x14ac:dyDescent="0.4">
      <c r="B28" s="89" t="s">
        <v>33</v>
      </c>
      <c r="C28" s="90">
        <f>C8+C9+C10+C16+C17+C18+C24+C25+C26</f>
        <v>0</v>
      </c>
      <c r="D28" s="90">
        <f>D8+D9+D10+D16+D17+D18+D24+D25+D26</f>
        <v>0</v>
      </c>
      <c r="E28" s="30">
        <f>SUM(C28:D28)</f>
        <v>0</v>
      </c>
      <c r="F28" s="80">
        <f>F11+F19+F27</f>
        <v>0</v>
      </c>
    </row>
    <row r="29" spans="2:6" ht="22" customHeight="1" thickBot="1" x14ac:dyDescent="0.4">
      <c r="B29" s="109" t="s">
        <v>69</v>
      </c>
      <c r="C29" s="110"/>
      <c r="D29" s="110"/>
      <c r="E29" s="111"/>
    </row>
    <row r="30" spans="2:6" ht="15.5" x14ac:dyDescent="0.35">
      <c r="B30" s="31" t="s">
        <v>34</v>
      </c>
      <c r="C30" s="32" t="s">
        <v>25</v>
      </c>
      <c r="D30" s="33" t="s">
        <v>26</v>
      </c>
      <c r="E30" s="34" t="s">
        <v>27</v>
      </c>
    </row>
    <row r="31" spans="2:6" ht="15.5" x14ac:dyDescent="0.35">
      <c r="B31" s="35"/>
      <c r="C31" s="36">
        <v>0</v>
      </c>
      <c r="D31" s="36">
        <v>0</v>
      </c>
      <c r="E31" s="37">
        <f>SUM(C31:D31)</f>
        <v>0</v>
      </c>
    </row>
    <row r="32" spans="2:6" ht="15.5" x14ac:dyDescent="0.35">
      <c r="B32" s="35"/>
      <c r="C32" s="36">
        <v>0</v>
      </c>
      <c r="D32" s="36">
        <v>0</v>
      </c>
      <c r="E32" s="37">
        <f>SUM(C32:D32)</f>
        <v>0</v>
      </c>
    </row>
    <row r="33" spans="2:5" ht="15.5" x14ac:dyDescent="0.35">
      <c r="B33" s="35"/>
      <c r="C33" s="36">
        <v>0</v>
      </c>
      <c r="D33" s="36">
        <v>0</v>
      </c>
      <c r="E33" s="37">
        <f>SUM(C33:D33)</f>
        <v>0</v>
      </c>
    </row>
    <row r="34" spans="2:5" ht="16" thickBot="1" x14ac:dyDescent="0.4">
      <c r="B34" s="35"/>
      <c r="C34" s="36">
        <v>0</v>
      </c>
      <c r="D34" s="36">
        <v>0</v>
      </c>
      <c r="E34" s="37">
        <f>SUM(C34:D34)</f>
        <v>0</v>
      </c>
    </row>
    <row r="35" spans="2:5" ht="19.5" customHeight="1" thickBot="1" x14ac:dyDescent="0.4">
      <c r="B35" s="60" t="s">
        <v>59</v>
      </c>
      <c r="C35" s="38"/>
      <c r="D35" s="39"/>
      <c r="E35" s="40"/>
    </row>
    <row r="36" spans="2:5" ht="15.5" x14ac:dyDescent="0.35">
      <c r="B36" s="31" t="s">
        <v>34</v>
      </c>
      <c r="C36" s="32" t="s">
        <v>25</v>
      </c>
      <c r="D36" s="33" t="s">
        <v>26</v>
      </c>
      <c r="E36" s="34" t="s">
        <v>27</v>
      </c>
    </row>
    <row r="37" spans="2:5" ht="15.5" x14ac:dyDescent="0.35">
      <c r="B37" s="35"/>
      <c r="C37" s="36">
        <v>0</v>
      </c>
      <c r="D37" s="36">
        <v>0</v>
      </c>
      <c r="E37" s="37">
        <f t="shared" ref="E37:E45" si="0">SUM(C37:D37)</f>
        <v>0</v>
      </c>
    </row>
    <row r="38" spans="2:5" ht="15.5" x14ac:dyDescent="0.35">
      <c r="B38" s="35"/>
      <c r="C38" s="36">
        <v>0</v>
      </c>
      <c r="D38" s="36">
        <v>0</v>
      </c>
      <c r="E38" s="37">
        <f t="shared" si="0"/>
        <v>0</v>
      </c>
    </row>
    <row r="39" spans="2:5" ht="15.5" x14ac:dyDescent="0.35">
      <c r="B39" s="35"/>
      <c r="C39" s="36">
        <v>0</v>
      </c>
      <c r="D39" s="36">
        <v>0</v>
      </c>
      <c r="E39" s="37">
        <f t="shared" si="0"/>
        <v>0</v>
      </c>
    </row>
    <row r="40" spans="2:5" ht="15.5" x14ac:dyDescent="0.35">
      <c r="B40" s="35"/>
      <c r="C40" s="36">
        <v>0</v>
      </c>
      <c r="D40" s="36">
        <v>0</v>
      </c>
      <c r="E40" s="37">
        <f t="shared" si="0"/>
        <v>0</v>
      </c>
    </row>
    <row r="41" spans="2:5" ht="15.5" x14ac:dyDescent="0.35">
      <c r="B41" s="35"/>
      <c r="C41" s="36">
        <v>0</v>
      </c>
      <c r="D41" s="36">
        <v>0</v>
      </c>
      <c r="E41" s="37">
        <f t="shared" si="0"/>
        <v>0</v>
      </c>
    </row>
    <row r="42" spans="2:5" ht="15.5" x14ac:dyDescent="0.35">
      <c r="B42" s="35"/>
      <c r="C42" s="36">
        <v>0</v>
      </c>
      <c r="D42" s="36">
        <v>0</v>
      </c>
      <c r="E42" s="37">
        <f t="shared" si="0"/>
        <v>0</v>
      </c>
    </row>
    <row r="43" spans="2:5" ht="15.5" x14ac:dyDescent="0.35">
      <c r="B43" s="35"/>
      <c r="C43" s="36">
        <v>0</v>
      </c>
      <c r="D43" s="36">
        <v>0</v>
      </c>
      <c r="E43" s="37">
        <f t="shared" si="0"/>
        <v>0</v>
      </c>
    </row>
    <row r="44" spans="2:5" ht="15.5" x14ac:dyDescent="0.35">
      <c r="B44" s="35"/>
      <c r="C44" s="36">
        <v>0</v>
      </c>
      <c r="D44" s="36">
        <v>0</v>
      </c>
      <c r="E44" s="37">
        <f t="shared" si="0"/>
        <v>0</v>
      </c>
    </row>
    <row r="45" spans="2:5" ht="16" thickBot="1" x14ac:dyDescent="0.4">
      <c r="B45" s="35"/>
      <c r="C45" s="36">
        <v>0</v>
      </c>
      <c r="D45" s="36">
        <v>0</v>
      </c>
      <c r="E45" s="37">
        <f t="shared" si="0"/>
        <v>0</v>
      </c>
    </row>
    <row r="46" spans="2:5" ht="20" customHeight="1" thickBot="1" x14ac:dyDescent="0.4">
      <c r="B46" s="109" t="s">
        <v>43</v>
      </c>
      <c r="C46" s="110"/>
      <c r="D46" s="110"/>
      <c r="E46" s="111"/>
    </row>
    <row r="47" spans="2:5" ht="15.5" x14ac:dyDescent="0.35">
      <c r="B47" s="31" t="s">
        <v>34</v>
      </c>
      <c r="C47" s="32" t="s">
        <v>25</v>
      </c>
      <c r="D47" s="33" t="s">
        <v>26</v>
      </c>
      <c r="E47" s="34" t="s">
        <v>27</v>
      </c>
    </row>
    <row r="48" spans="2:5" ht="15.5" x14ac:dyDescent="0.35">
      <c r="B48" s="35"/>
      <c r="C48" s="36">
        <v>0</v>
      </c>
      <c r="D48" s="36">
        <v>0</v>
      </c>
      <c r="E48" s="37">
        <f>SUM(C48:D48)</f>
        <v>0</v>
      </c>
    </row>
    <row r="49" spans="2:5" ht="15.5" x14ac:dyDescent="0.35">
      <c r="B49" s="35"/>
      <c r="C49" s="36">
        <v>0</v>
      </c>
      <c r="D49" s="36">
        <v>0</v>
      </c>
      <c r="E49" s="37">
        <f>SUM(C49:D49)</f>
        <v>0</v>
      </c>
    </row>
    <row r="50" spans="2:5" ht="16" thickBot="1" x14ac:dyDescent="0.4">
      <c r="B50" s="35"/>
      <c r="C50" s="36">
        <v>0</v>
      </c>
      <c r="D50" s="36">
        <v>0</v>
      </c>
      <c r="E50" s="37">
        <f>SUM(C50:D50)</f>
        <v>0</v>
      </c>
    </row>
    <row r="51" spans="2:5" ht="18.5" customHeight="1" thickBot="1" x14ac:dyDescent="0.4">
      <c r="B51" s="109" t="s">
        <v>42</v>
      </c>
      <c r="C51" s="110"/>
      <c r="D51" s="110"/>
      <c r="E51" s="111"/>
    </row>
    <row r="52" spans="2:5" ht="15.5" x14ac:dyDescent="0.35">
      <c r="B52" s="31" t="s">
        <v>34</v>
      </c>
      <c r="C52" s="32" t="s">
        <v>25</v>
      </c>
      <c r="D52" s="33" t="s">
        <v>26</v>
      </c>
      <c r="E52" s="34" t="s">
        <v>27</v>
      </c>
    </row>
    <row r="53" spans="2:5" ht="15.5" x14ac:dyDescent="0.35">
      <c r="B53" s="35"/>
      <c r="C53" s="36">
        <v>0</v>
      </c>
      <c r="D53" s="36">
        <v>0</v>
      </c>
      <c r="E53" s="37">
        <f>SUM(C53:D53)</f>
        <v>0</v>
      </c>
    </row>
    <row r="54" spans="2:5" ht="15.5" x14ac:dyDescent="0.35">
      <c r="B54" s="35"/>
      <c r="C54" s="36">
        <v>0</v>
      </c>
      <c r="D54" s="36">
        <v>0</v>
      </c>
      <c r="E54" s="37">
        <f>SUM(C54:D54)</f>
        <v>0</v>
      </c>
    </row>
    <row r="55" spans="2:5" ht="16" thickBot="1" x14ac:dyDescent="0.4">
      <c r="B55" s="35"/>
      <c r="C55" s="36">
        <v>0</v>
      </c>
      <c r="D55" s="36">
        <v>0</v>
      </c>
      <c r="E55" s="37">
        <f>SUM(C55:D55)</f>
        <v>0</v>
      </c>
    </row>
    <row r="56" spans="2:5" ht="16" customHeight="1" thickBot="1" x14ac:dyDescent="0.4">
      <c r="B56" s="113" t="s">
        <v>35</v>
      </c>
      <c r="C56" s="114"/>
      <c r="D56" s="114"/>
      <c r="E56" s="115"/>
    </row>
    <row r="57" spans="2:5" ht="15.5" x14ac:dyDescent="0.35">
      <c r="B57" s="31" t="s">
        <v>34</v>
      </c>
      <c r="C57" s="32" t="s">
        <v>25</v>
      </c>
      <c r="D57" s="33" t="s">
        <v>26</v>
      </c>
      <c r="E57" s="34" t="s">
        <v>27</v>
      </c>
    </row>
    <row r="58" spans="2:5" ht="15.5" x14ac:dyDescent="0.35">
      <c r="B58" s="35"/>
      <c r="C58" s="36">
        <v>0</v>
      </c>
      <c r="D58" s="36">
        <v>0</v>
      </c>
      <c r="E58" s="37">
        <f>SUM(C58:D58)</f>
        <v>0</v>
      </c>
    </row>
    <row r="59" spans="2:5" ht="15.5" x14ac:dyDescent="0.35">
      <c r="B59" s="35"/>
      <c r="C59" s="36">
        <v>0</v>
      </c>
      <c r="D59" s="36">
        <v>0</v>
      </c>
      <c r="E59" s="37">
        <f>SUM(C59:D59)</f>
        <v>0</v>
      </c>
    </row>
    <row r="60" spans="2:5" ht="16" thickBot="1" x14ac:dyDescent="0.4">
      <c r="B60" s="35"/>
      <c r="C60" s="36">
        <v>0</v>
      </c>
      <c r="D60" s="36">
        <v>0</v>
      </c>
      <c r="E60" s="37">
        <f>SUM(C60:D60)</f>
        <v>0</v>
      </c>
    </row>
    <row r="61" spans="2:5" ht="33" customHeight="1" thickBot="1" x14ac:dyDescent="0.4">
      <c r="B61" s="109" t="s">
        <v>68</v>
      </c>
      <c r="C61" s="110"/>
      <c r="D61" s="110"/>
      <c r="E61" s="111"/>
    </row>
    <row r="62" spans="2:5" ht="15.5" x14ac:dyDescent="0.35">
      <c r="B62" s="31" t="s">
        <v>34</v>
      </c>
      <c r="C62" s="41" t="s">
        <v>25</v>
      </c>
      <c r="D62" s="33" t="s">
        <v>26</v>
      </c>
      <c r="E62" s="34" t="s">
        <v>27</v>
      </c>
    </row>
    <row r="63" spans="2:5" ht="15.5" x14ac:dyDescent="0.35">
      <c r="B63" s="35"/>
      <c r="C63" s="36">
        <v>0</v>
      </c>
      <c r="D63" s="36">
        <v>0</v>
      </c>
      <c r="E63" s="37">
        <f>SUM(C63:D63)</f>
        <v>0</v>
      </c>
    </row>
    <row r="64" spans="2:5" ht="15.5" x14ac:dyDescent="0.35">
      <c r="B64" s="42"/>
      <c r="C64" s="36">
        <v>0</v>
      </c>
      <c r="D64" s="36">
        <v>0</v>
      </c>
      <c r="E64" s="37">
        <f>SUM(C64:D64)</f>
        <v>0</v>
      </c>
    </row>
    <row r="65" spans="2:6" ht="16" thickBot="1" x14ac:dyDescent="0.4">
      <c r="B65" s="35"/>
      <c r="C65" s="36">
        <v>0</v>
      </c>
      <c r="D65" s="36">
        <v>0</v>
      </c>
      <c r="E65" s="37">
        <f>SUM(C65:D65)</f>
        <v>0</v>
      </c>
    </row>
    <row r="66" spans="2:6" ht="16" thickBot="1" x14ac:dyDescent="0.4">
      <c r="B66" s="60" t="s">
        <v>36</v>
      </c>
      <c r="C66" s="38"/>
      <c r="D66" s="39"/>
      <c r="E66" s="40"/>
    </row>
    <row r="67" spans="2:6" ht="15.5" x14ac:dyDescent="0.35">
      <c r="B67" s="43"/>
      <c r="C67" s="44" t="s">
        <v>25</v>
      </c>
      <c r="D67" s="45" t="s">
        <v>26</v>
      </c>
      <c r="E67" s="46" t="s">
        <v>27</v>
      </c>
    </row>
    <row r="68" spans="2:6" ht="15.5" x14ac:dyDescent="0.35">
      <c r="B68" s="47" t="s">
        <v>6</v>
      </c>
      <c r="C68" s="48">
        <f>C28</f>
        <v>0</v>
      </c>
      <c r="D68" s="49">
        <f>D28</f>
        <v>0</v>
      </c>
      <c r="E68" s="24">
        <f>SUM(C68:D68)</f>
        <v>0</v>
      </c>
    </row>
    <row r="69" spans="2:6" ht="15.5" x14ac:dyDescent="0.35">
      <c r="B69" s="47" t="s">
        <v>7</v>
      </c>
      <c r="C69" s="48">
        <f>SUM(C31:C34)</f>
        <v>0</v>
      </c>
      <c r="D69" s="48">
        <f>SUM(D31:D34)</f>
        <v>0</v>
      </c>
      <c r="E69" s="50">
        <f>SUM(C69:D69)</f>
        <v>0</v>
      </c>
    </row>
    <row r="70" spans="2:6" ht="15.5" x14ac:dyDescent="0.35">
      <c r="B70" s="47" t="s">
        <v>8</v>
      </c>
      <c r="C70" s="48">
        <f>SUM(C37:C45)</f>
        <v>0</v>
      </c>
      <c r="D70" s="48">
        <f>SUM(D37:D45)</f>
        <v>0</v>
      </c>
      <c r="E70" s="24">
        <f t="shared" ref="E70:E74" si="1">SUM(C70:D70)</f>
        <v>0</v>
      </c>
    </row>
    <row r="71" spans="2:6" ht="15.5" x14ac:dyDescent="0.35">
      <c r="B71" s="47" t="s">
        <v>37</v>
      </c>
      <c r="C71" s="48">
        <f>SUM(C48:C50)</f>
        <v>0</v>
      </c>
      <c r="D71" s="48">
        <f>SUM(D48:D50)</f>
        <v>0</v>
      </c>
      <c r="E71" s="24">
        <f t="shared" si="1"/>
        <v>0</v>
      </c>
    </row>
    <row r="72" spans="2:6" ht="15.5" x14ac:dyDescent="0.35">
      <c r="B72" s="47" t="s">
        <v>38</v>
      </c>
      <c r="C72" s="48">
        <f>SUM(C53:C55)</f>
        <v>0</v>
      </c>
      <c r="D72" s="48">
        <f>SUM(D53:D55)</f>
        <v>0</v>
      </c>
      <c r="E72" s="24">
        <f t="shared" si="1"/>
        <v>0</v>
      </c>
    </row>
    <row r="73" spans="2:6" ht="15.5" x14ac:dyDescent="0.35">
      <c r="B73" s="51" t="s">
        <v>39</v>
      </c>
      <c r="C73" s="48">
        <f>SUM(C58:C60)</f>
        <v>0</v>
      </c>
      <c r="D73" s="48">
        <f>SUM(D58:D60)</f>
        <v>0</v>
      </c>
      <c r="E73" s="24">
        <f t="shared" si="1"/>
        <v>0</v>
      </c>
    </row>
    <row r="74" spans="2:6" ht="16" thickBot="1" x14ac:dyDescent="0.4">
      <c r="B74" s="52" t="s">
        <v>12</v>
      </c>
      <c r="C74" s="53">
        <f>SUM(C63:C65)</f>
        <v>0</v>
      </c>
      <c r="D74" s="53">
        <f>SUM(D63:D65)</f>
        <v>0</v>
      </c>
      <c r="E74" s="54">
        <f t="shared" si="1"/>
        <v>0</v>
      </c>
    </row>
    <row r="75" spans="2:6" ht="16" thickBot="1" x14ac:dyDescent="0.4">
      <c r="B75" s="55" t="s">
        <v>40</v>
      </c>
      <c r="C75" s="56">
        <f>SUM(C68:C74)</f>
        <v>0</v>
      </c>
      <c r="D75" s="57">
        <f>SUM(D68:D74)</f>
        <v>0</v>
      </c>
      <c r="E75" s="58">
        <f>SUM(E68:E74)</f>
        <v>0</v>
      </c>
      <c r="F75" s="80">
        <f>F28+SUM(E31:E34)+SUM(E37:E45)+SUM(E48:E50)+SUM(E53:E55)+SUM(E58:E60)+SUM(E63:E65)</f>
        <v>0</v>
      </c>
    </row>
  </sheetData>
  <mergeCells count="11">
    <mergeCell ref="B1:E1"/>
    <mergeCell ref="C2:E2"/>
    <mergeCell ref="B3:E3"/>
    <mergeCell ref="C4:D4"/>
    <mergeCell ref="B61:E61"/>
    <mergeCell ref="C12:D12"/>
    <mergeCell ref="C20:D20"/>
    <mergeCell ref="B29:E29"/>
    <mergeCell ref="B46:E46"/>
    <mergeCell ref="B51:E51"/>
    <mergeCell ref="B56:E56"/>
  </mergeCells>
  <dataValidations count="2">
    <dataValidation type="list" allowBlank="1" showErrorMessage="1" sqref="C12:D12 C4:D4 C20:D20" xr:uid="{00000000-0002-0000-0100-000000000000}">
      <formula1>"Research Assistant, Postdoctoral Researcher, Research Nurse, Other"</formula1>
    </dataValidation>
    <dataValidation type="list" allowBlank="1" showErrorMessage="1" sqref="C5 C13 C21" xr:uid="{00000000-0002-0000-0100-000001000000}">
      <formula1>YesNo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opLeftCell="A4" zoomScale="60" zoomScaleNormal="60" workbookViewId="0">
      <selection activeCell="F7" sqref="F7"/>
    </sheetView>
  </sheetViews>
  <sheetFormatPr defaultRowHeight="15.5" x14ac:dyDescent="0.35"/>
  <cols>
    <col min="1" max="1" width="26.6328125" style="61" customWidth="1"/>
    <col min="2" max="2" width="31.90625" style="61" customWidth="1"/>
    <col min="3" max="3" width="40.26953125" style="61" customWidth="1"/>
    <col min="4" max="4" width="40.453125" style="61" customWidth="1"/>
    <col min="5" max="5" width="8.7265625" style="61"/>
    <col min="6" max="6" width="25.7265625" style="61" customWidth="1"/>
    <col min="7" max="16384" width="8.7265625" style="61"/>
  </cols>
  <sheetData>
    <row r="1" spans="1:6" ht="47" thickBot="1" x14ac:dyDescent="0.4">
      <c r="A1" s="118"/>
      <c r="B1" s="119"/>
      <c r="C1" s="74" t="s">
        <v>44</v>
      </c>
      <c r="D1" s="65" t="s">
        <v>45</v>
      </c>
      <c r="F1" s="79" t="s">
        <v>70</v>
      </c>
    </row>
    <row r="2" spans="1:6" ht="90" customHeight="1" thickBot="1" x14ac:dyDescent="0.4">
      <c r="A2" s="63" t="s">
        <v>53</v>
      </c>
      <c r="B2" s="70" t="s">
        <v>46</v>
      </c>
      <c r="C2" s="75" t="s">
        <v>47</v>
      </c>
      <c r="D2" s="66" t="s">
        <v>48</v>
      </c>
      <c r="F2" s="79" t="s">
        <v>71</v>
      </c>
    </row>
    <row r="3" spans="1:6" ht="54.5" thickBot="1" x14ac:dyDescent="0.4">
      <c r="A3" s="63" t="s">
        <v>49</v>
      </c>
      <c r="B3" s="70"/>
      <c r="C3" s="76" t="s">
        <v>50</v>
      </c>
      <c r="D3" s="67" t="s">
        <v>51</v>
      </c>
    </row>
    <row r="4" spans="1:6" ht="75.5" customHeight="1" x14ac:dyDescent="0.35">
      <c r="A4" s="116" t="s">
        <v>52</v>
      </c>
      <c r="B4" s="71" t="s">
        <v>54</v>
      </c>
      <c r="C4" s="77" t="s">
        <v>60</v>
      </c>
      <c r="D4" s="68" t="s">
        <v>61</v>
      </c>
    </row>
    <row r="5" spans="1:6" ht="86.5" customHeight="1" thickBot="1" x14ac:dyDescent="0.4">
      <c r="A5" s="117"/>
      <c r="B5" s="72" t="s">
        <v>55</v>
      </c>
      <c r="C5" s="78" t="s">
        <v>62</v>
      </c>
      <c r="D5" s="69" t="s">
        <v>63</v>
      </c>
    </row>
    <row r="6" spans="1:6" ht="41" thickBot="1" x14ac:dyDescent="0.4">
      <c r="A6" s="64" t="s">
        <v>56</v>
      </c>
      <c r="B6" s="73"/>
      <c r="C6" s="76" t="s">
        <v>64</v>
      </c>
      <c r="D6" s="67" t="s">
        <v>65</v>
      </c>
    </row>
    <row r="7" spans="1:6" ht="122" thickBot="1" x14ac:dyDescent="0.4">
      <c r="A7" s="64" t="s">
        <v>57</v>
      </c>
      <c r="B7" s="73"/>
      <c r="C7" s="75"/>
      <c r="D7" s="67" t="s">
        <v>74</v>
      </c>
      <c r="E7" s="62"/>
    </row>
    <row r="8" spans="1:6" ht="198.5" customHeight="1" thickBot="1" x14ac:dyDescent="0.4">
      <c r="A8" s="64" t="s">
        <v>58</v>
      </c>
      <c r="B8" s="73"/>
      <c r="C8" s="76" t="s">
        <v>66</v>
      </c>
      <c r="D8" s="67" t="s">
        <v>67</v>
      </c>
    </row>
    <row r="9" spans="1:6" x14ac:dyDescent="0.35">
      <c r="C9" s="62"/>
      <c r="D9" s="62"/>
    </row>
    <row r="10" spans="1:6" x14ac:dyDescent="0.35">
      <c r="C10" s="62"/>
      <c r="D10" s="62"/>
    </row>
    <row r="11" spans="1:6" x14ac:dyDescent="0.35">
      <c r="C11" s="62"/>
      <c r="D11" s="62"/>
    </row>
  </sheetData>
  <mergeCells count="2">
    <mergeCell ref="A4:A5"/>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DCB36EF8676C4885F23E0B2641D7CE" ma:contentTypeVersion="9" ma:contentTypeDescription="Create a new document." ma:contentTypeScope="" ma:versionID="c8bf0ec209ce5aaa32b98a65807aeda8">
  <xsd:schema xmlns:xsd="http://www.w3.org/2001/XMLSchema" xmlns:xs="http://www.w3.org/2001/XMLSchema" xmlns:p="http://schemas.microsoft.com/office/2006/metadata/properties" xmlns:ns3="0a6fae7a-3e28-4b6d-9194-752ef01b130f" xmlns:ns4="d6590ddc-9781-4423-b2c4-78a0817893bb" targetNamespace="http://schemas.microsoft.com/office/2006/metadata/properties" ma:root="true" ma:fieldsID="0ddea0eb3dd02347de1dd7ab258f3157" ns3:_="" ns4:_="">
    <xsd:import namespace="0a6fae7a-3e28-4b6d-9194-752ef01b130f"/>
    <xsd:import namespace="d6590ddc-9781-4423-b2c4-78a0817893b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6fae7a-3e28-4b6d-9194-752ef01b13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590ddc-9781-4423-b2c4-78a0817893b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CD96A2-2903-4178-A774-D17EEA4DF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6fae7a-3e28-4b6d-9194-752ef01b130f"/>
    <ds:schemaRef ds:uri="d6590ddc-9781-4423-b2c4-78a081789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0CE90A-F72B-4CB8-BD54-755C26249DAE}">
  <ds:schemaRefs>
    <ds:schemaRef ds:uri="http://schemas.microsoft.com/sharepoint/v3/contenttype/forms"/>
  </ds:schemaRefs>
</ds:datastoreItem>
</file>

<file path=customXml/itemProps3.xml><?xml version="1.0" encoding="utf-8"?>
<ds:datastoreItem xmlns:ds="http://schemas.openxmlformats.org/officeDocument/2006/customXml" ds:itemID="{D241C9BD-04A4-4E4D-87E1-62E0DF43DF12}">
  <ds:schemaRef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0a6fae7a-3e28-4b6d-9194-752ef01b130f"/>
    <ds:schemaRef ds:uri="http://schemas.openxmlformats.org/package/2006/metadata/core-properties"/>
    <ds:schemaRef ds:uri="d6590ddc-9781-4423-b2c4-78a0817893b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EI IPP Budget</vt:lpstr>
      <vt:lpstr>Ineligible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2024-08-20T10:12:53Z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0x010100E1DCB36EF8676C4885F23E0B2641D7CE</vt:lpwstr>
  </property>
</Properties>
</file>