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sicampus-my.sharepoint.com/personal/danasoleimani_rcsi_com/Documents/Documents/2024 Calls/General/"/>
    </mc:Choice>
  </mc:AlternateContent>
  <xr:revisionPtr revIDLastSave="219" documentId="11_EFADA6DDB218F62BD0E8512818C40AB124E08DEF" xr6:coauthVersionLast="47" xr6:coauthVersionMax="47" xr10:uidLastSave="{1A07AA43-D2F0-4F6E-9060-167F3E7B9722}"/>
  <bookViews>
    <workbookView xWindow="28680" yWindow="-120" windowWidth="24240" windowHeight="13140" xr2:uid="{00000000-000D-0000-FFFF-FFFF00000000}"/>
  </bookViews>
  <sheets>
    <sheet name="Generic Budget Template EUR" sheetId="2" r:id="rId1"/>
    <sheet name="Drop-downs" sheetId="4" state="hidden" r:id="rId2"/>
    <sheet name="Sheet1" sheetId="6" state="hidden" r:id="rId3"/>
  </sheets>
  <externalReferences>
    <externalReference r:id="rId4"/>
  </externalReferences>
  <definedNames>
    <definedName name="Overhead">'[1]Drop-downs'!$E$2:$E$3</definedName>
    <definedName name="OverheadType">'Drop-downs'!$E$2:$E$13</definedName>
    <definedName name="Personnel">'Drop-downs'!$B$2:$B$14</definedName>
    <definedName name="Student1">'Drop-downs'!$C$2:$C$4</definedName>
    <definedName name="Student2">'Drop-downs'!$D$2:$D$4</definedName>
    <definedName name="Student3">'Drop-downs'!$C$6:$C$8</definedName>
    <definedName name="Student4">'Drop-downs'!$D$6:$D$8</definedName>
    <definedName name="YesNo">'Drop-downs'!$A$2:$A$4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2" l="1"/>
  <c r="C124" i="2"/>
  <c r="C123" i="2"/>
  <c r="C122" i="2"/>
  <c r="C121" i="2"/>
  <c r="C120" i="2"/>
  <c r="C119" i="2"/>
  <c r="C118" i="2"/>
  <c r="C117" i="2"/>
  <c r="C116" i="2"/>
  <c r="G112" i="2"/>
  <c r="F112" i="2"/>
  <c r="E112" i="2"/>
  <c r="D112" i="2"/>
  <c r="C112" i="2"/>
  <c r="H112" i="2" s="1"/>
  <c r="G111" i="2"/>
  <c r="F111" i="2"/>
  <c r="E111" i="2"/>
  <c r="D111" i="2"/>
  <c r="C111" i="2"/>
  <c r="H111" i="2" s="1"/>
  <c r="G43" i="2"/>
  <c r="F43" i="2"/>
  <c r="E43" i="2"/>
  <c r="D43" i="2"/>
  <c r="C43" i="2"/>
  <c r="G35" i="2"/>
  <c r="F35" i="2"/>
  <c r="E35" i="2"/>
  <c r="D35" i="2"/>
  <c r="C35" i="2"/>
  <c r="G27" i="2"/>
  <c r="F27" i="2"/>
  <c r="E27" i="2"/>
  <c r="D27" i="2"/>
  <c r="C27" i="2"/>
  <c r="D19" i="2"/>
  <c r="E19" i="2"/>
  <c r="F19" i="2"/>
  <c r="G19" i="2"/>
  <c r="C19" i="2"/>
  <c r="H107" i="2" l="1"/>
  <c r="H106" i="2"/>
  <c r="H103" i="2"/>
  <c r="H102" i="2"/>
  <c r="H101" i="2"/>
  <c r="H100" i="2"/>
  <c r="H97" i="2"/>
  <c r="H96" i="2"/>
  <c r="H95" i="2"/>
  <c r="H94" i="2"/>
  <c r="H93" i="2"/>
  <c r="H92" i="2"/>
  <c r="H91" i="2"/>
  <c r="H88" i="2"/>
  <c r="H87" i="2"/>
  <c r="H86" i="2"/>
  <c r="H85" i="2"/>
  <c r="H84" i="2"/>
  <c r="H81" i="2"/>
  <c r="H80" i="2"/>
  <c r="H79" i="2"/>
  <c r="H78" i="2"/>
  <c r="H75" i="2"/>
  <c r="H74" i="2"/>
  <c r="H73" i="2"/>
  <c r="H72" i="2"/>
  <c r="H69" i="2"/>
  <c r="H68" i="2"/>
  <c r="H67" i="2"/>
  <c r="H66" i="2"/>
  <c r="H65" i="2"/>
  <c r="H64" i="2"/>
  <c r="H63" i="2"/>
  <c r="H62" i="2"/>
  <c r="H61" i="2"/>
  <c r="H42" i="2"/>
  <c r="H34" i="2"/>
  <c r="H26" i="2"/>
  <c r="H18" i="2"/>
  <c r="H58" i="2" l="1"/>
  <c r="H57" i="2"/>
  <c r="H56" i="2"/>
  <c r="H55" i="2"/>
  <c r="D118" i="2"/>
  <c r="E118" i="2"/>
  <c r="F118" i="2"/>
  <c r="G118" i="2"/>
  <c r="D117" i="2"/>
  <c r="E117" i="2"/>
  <c r="F117" i="2"/>
  <c r="G117" i="2"/>
  <c r="H52" i="2"/>
  <c r="H51" i="2"/>
  <c r="H50" i="2"/>
  <c r="H49" i="2"/>
  <c r="B58" i="2"/>
  <c r="B57" i="2"/>
  <c r="B56" i="2"/>
  <c r="B55" i="2"/>
  <c r="H118" i="2" l="1"/>
  <c r="H117" i="2"/>
  <c r="D6" i="2"/>
  <c r="D125" i="2"/>
  <c r="E125" i="2"/>
  <c r="F125" i="2"/>
  <c r="G125" i="2"/>
  <c r="H125" i="2" l="1"/>
  <c r="G44" i="2" l="1"/>
  <c r="G45" i="2" s="1"/>
  <c r="G36" i="2"/>
  <c r="G37" i="2" s="1"/>
  <c r="G28" i="2"/>
  <c r="G29" i="2" s="1"/>
  <c r="G20" i="2"/>
  <c r="G21" i="2" s="1"/>
  <c r="G46" i="2" l="1"/>
  <c r="G124" i="2"/>
  <c r="G123" i="2"/>
  <c r="G122" i="2"/>
  <c r="G121" i="2"/>
  <c r="G120" i="2"/>
  <c r="G119" i="2"/>
  <c r="D124" i="2"/>
  <c r="E124" i="2"/>
  <c r="F124" i="2"/>
  <c r="D123" i="2"/>
  <c r="E123" i="2"/>
  <c r="F123" i="2"/>
  <c r="D122" i="2"/>
  <c r="E122" i="2"/>
  <c r="F122" i="2"/>
  <c r="F121" i="2"/>
  <c r="D121" i="2"/>
  <c r="E121" i="2"/>
  <c r="D120" i="2"/>
  <c r="E120" i="2"/>
  <c r="F120" i="2"/>
  <c r="D119" i="2"/>
  <c r="E119" i="2"/>
  <c r="F119" i="2"/>
  <c r="F44" i="2"/>
  <c r="F45" i="2" s="1"/>
  <c r="E44" i="2"/>
  <c r="E45" i="2" s="1"/>
  <c r="D44" i="2"/>
  <c r="D45" i="2" s="1"/>
  <c r="C44" i="2"/>
  <c r="C45" i="2" s="1"/>
  <c r="F36" i="2"/>
  <c r="F37" i="2" s="1"/>
  <c r="E36" i="2"/>
  <c r="E37" i="2" s="1"/>
  <c r="D36" i="2"/>
  <c r="D37" i="2" s="1"/>
  <c r="C36" i="2"/>
  <c r="C37" i="2" s="1"/>
  <c r="F28" i="2"/>
  <c r="F29" i="2" s="1"/>
  <c r="E28" i="2"/>
  <c r="E29" i="2" s="1"/>
  <c r="D28" i="2"/>
  <c r="D29" i="2" s="1"/>
  <c r="C28" i="2"/>
  <c r="C29" i="2" s="1"/>
  <c r="F20" i="2"/>
  <c r="F21" i="2" s="1"/>
  <c r="E20" i="2"/>
  <c r="E21" i="2" s="1"/>
  <c r="D20" i="2"/>
  <c r="D21" i="2" s="1"/>
  <c r="C20" i="2"/>
  <c r="C21" i="2" s="1"/>
  <c r="H21" i="2" l="1"/>
  <c r="C46" i="2"/>
  <c r="H37" i="2"/>
  <c r="D46" i="2"/>
  <c r="D116" i="2" s="1"/>
  <c r="E46" i="2"/>
  <c r="E116" i="2" s="1"/>
  <c r="F46" i="2"/>
  <c r="H45" i="2"/>
  <c r="H29" i="2"/>
  <c r="H28" i="2"/>
  <c r="I28" i="2" s="1"/>
  <c r="H35" i="2"/>
  <c r="H19" i="2"/>
  <c r="H124" i="2"/>
  <c r="H123" i="2"/>
  <c r="H122" i="2"/>
  <c r="H121" i="2"/>
  <c r="H120" i="2"/>
  <c r="H119" i="2"/>
  <c r="H36" i="2"/>
  <c r="I36" i="2" s="1"/>
  <c r="H20" i="2"/>
  <c r="I20" i="2" s="1"/>
  <c r="H43" i="2"/>
  <c r="H44" i="2"/>
  <c r="I44" i="2" s="1"/>
  <c r="H27" i="2"/>
  <c r="G116" i="2"/>
  <c r="F116" i="2"/>
  <c r="I27" i="2" l="1"/>
  <c r="I29" i="2"/>
  <c r="I35" i="2"/>
  <c r="I37" i="2"/>
  <c r="I43" i="2"/>
  <c r="I45" i="2"/>
  <c r="I19" i="2"/>
  <c r="I21" i="2"/>
  <c r="I46" i="2" s="1"/>
  <c r="H46" i="2"/>
  <c r="G113" i="2" l="1"/>
  <c r="H116" i="2"/>
  <c r="C113" i="2"/>
  <c r="C126" i="2" l="1"/>
  <c r="G126" i="2"/>
  <c r="G127" i="2" s="1"/>
  <c r="E113" i="2"/>
  <c r="E126" i="2" s="1"/>
  <c r="E127" i="2" s="1"/>
  <c r="D113" i="2"/>
  <c r="F113" i="2"/>
  <c r="F126" i="2" s="1"/>
  <c r="F127" i="2" s="1"/>
  <c r="H113" i="2" l="1"/>
  <c r="I127" i="2"/>
  <c r="D126" i="2"/>
  <c r="D127" i="2" s="1"/>
  <c r="C127" i="2"/>
  <c r="H127" i="2" l="1"/>
  <c r="H126" i="2"/>
</calcChain>
</file>

<file path=xl/sharedStrings.xml><?xml version="1.0" encoding="utf-8"?>
<sst xmlns="http://schemas.openxmlformats.org/spreadsheetml/2006/main" count="218" uniqueCount="90">
  <si>
    <t>Please select…</t>
  </si>
  <si>
    <t>Yes</t>
  </si>
  <si>
    <t>No</t>
  </si>
  <si>
    <t>Question</t>
  </si>
  <si>
    <t>Answer</t>
  </si>
  <si>
    <t>Action</t>
  </si>
  <si>
    <t>Personnel Type 1</t>
  </si>
  <si>
    <t>Please Select...</t>
  </si>
  <si>
    <t>% Time Spent on Project</t>
  </si>
  <si>
    <t>Year 1 (€)</t>
  </si>
  <si>
    <t>Year 2 (€)</t>
  </si>
  <si>
    <t>Year 3 (€)</t>
  </si>
  <si>
    <t>Year 4 (€)</t>
  </si>
  <si>
    <t>Total (€)</t>
  </si>
  <si>
    <t xml:space="preserve">Basic (Gross) Salary </t>
  </si>
  <si>
    <t>Employer PRSI</t>
  </si>
  <si>
    <t>Employer Pension &amp; Life</t>
  </si>
  <si>
    <t>Personnel Type 2</t>
  </si>
  <si>
    <t>Personnel Type 3</t>
  </si>
  <si>
    <t>Personnel Type 4</t>
  </si>
  <si>
    <t>Total Salary Cost</t>
  </si>
  <si>
    <t>PhD Student 1</t>
  </si>
  <si>
    <t>MSc Student 2</t>
  </si>
  <si>
    <t>Type of Cost</t>
  </si>
  <si>
    <t>Salaries</t>
  </si>
  <si>
    <t>Stipends</t>
  </si>
  <si>
    <t>Student Fees</t>
  </si>
  <si>
    <t>Equipment</t>
  </si>
  <si>
    <t>TOTAL COST</t>
  </si>
  <si>
    <t>Medical Scientist</t>
  </si>
  <si>
    <t>Other</t>
  </si>
  <si>
    <t>Project Manager</t>
  </si>
  <si>
    <t>Research Assistant</t>
  </si>
  <si>
    <t>Research Fellow</t>
  </si>
  <si>
    <t>MSc Student 1</t>
  </si>
  <si>
    <t>PhD Student 2</t>
  </si>
  <si>
    <t>Funding Agency</t>
  </si>
  <si>
    <t>Funding Scheme</t>
  </si>
  <si>
    <t>RUNNING COSTS/MATERIALS/CONSUMABLES</t>
  </si>
  <si>
    <t xml:space="preserve">TRAINING </t>
  </si>
  <si>
    <t xml:space="preserve">TRAVEL </t>
  </si>
  <si>
    <t>ANIMAL</t>
  </si>
  <si>
    <t>Travel</t>
  </si>
  <si>
    <t>Running Costs/Materials/Consumables</t>
  </si>
  <si>
    <t>Training</t>
  </si>
  <si>
    <t>Dissemination</t>
  </si>
  <si>
    <t>Overheads</t>
  </si>
  <si>
    <t>Animals</t>
  </si>
  <si>
    <t>Year 5 (€)</t>
  </si>
  <si>
    <t xml:space="preserve">Duration </t>
  </si>
  <si>
    <t>Enter Number of Months</t>
  </si>
  <si>
    <t>Will this person be employed through RCSI?</t>
  </si>
  <si>
    <t>Postdoctoral Researcher</t>
  </si>
  <si>
    <t>Research Nurse</t>
  </si>
  <si>
    <t>Type of Overhead to be applied (select from drop-down) →→</t>
  </si>
  <si>
    <t xml:space="preserve">STUDENT FEES
Please refer to the RCSI postgraduate fees where applicable (http://www.rcsi.ie/pgpostgraduatefees) </t>
  </si>
  <si>
    <t>DISSEMINATION 
Publication of results, seminar/conference attendance, communication/reporting research outcomes/data sharing costs</t>
  </si>
  <si>
    <t xml:space="preserve">EQUIPMENT (Including VAT) </t>
  </si>
  <si>
    <t>OTHER</t>
  </si>
  <si>
    <r>
      <t xml:space="preserve">If yes, please indicate name of sponsor </t>
    </r>
    <r>
      <rPr>
        <u/>
        <sz val="11"/>
        <color rgb="FF0000FF"/>
        <rFont val="Calibri"/>
        <family val="2"/>
        <scheme val="minor"/>
      </rPr>
      <t>here</t>
    </r>
  </si>
  <si>
    <r>
      <t xml:space="preserve">If yes, indicate the country and duration </t>
    </r>
    <r>
      <rPr>
        <u/>
        <sz val="11"/>
        <color rgb="FF0000FF"/>
        <rFont val="Calibri"/>
        <family val="2"/>
        <scheme val="minor"/>
      </rPr>
      <t>here</t>
    </r>
  </si>
  <si>
    <r>
      <t xml:space="preserve">If yes, please include type of funding support </t>
    </r>
    <r>
      <rPr>
        <u/>
        <sz val="11"/>
        <color rgb="FF0000FF"/>
        <rFont val="Calibri"/>
        <family val="2"/>
        <scheme val="minor"/>
      </rPr>
      <t>here</t>
    </r>
  </si>
  <si>
    <t>PhD Student 3</t>
  </si>
  <si>
    <t>MSc Student 3</t>
  </si>
  <si>
    <t>PhD Student 4</t>
  </si>
  <si>
    <t>MSc Student 4</t>
  </si>
  <si>
    <t>Enter Agency Name…</t>
  </si>
  <si>
    <t>Enter Scheme Name…</t>
  </si>
  <si>
    <r>
      <rPr>
        <sz val="11"/>
        <color theme="1"/>
        <rFont val="Calibri"/>
        <family val="2"/>
        <scheme val="minor"/>
      </rPr>
      <t xml:space="preserve">If you require advice on </t>
    </r>
    <r>
      <rPr>
        <b/>
        <sz val="11"/>
        <color theme="1"/>
        <rFont val="Calibri"/>
        <family val="2"/>
        <scheme val="minor"/>
      </rPr>
      <t>completing the budget template,</t>
    </r>
    <r>
      <rPr>
        <sz val="11"/>
        <color theme="1"/>
        <rFont val="Calibri"/>
        <family val="2"/>
        <scheme val="minor"/>
      </rPr>
      <t xml:space="preserve"> or with any other aspects of the proposal </t>
    </r>
    <r>
      <rPr>
        <b/>
        <sz val="11"/>
        <color theme="1"/>
        <rFont val="Calibri"/>
        <family val="2"/>
        <scheme val="minor"/>
      </rPr>
      <t xml:space="preserve">(e.g. ethics, impact, dissemination, training, gender, data management, etc) </t>
    </r>
    <r>
      <rPr>
        <sz val="11"/>
        <color theme="1"/>
        <rFont val="Calibri"/>
        <family val="2"/>
        <scheme val="minor"/>
      </rPr>
      <t>please liaise with the ORI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(grantsapplicationsupport@rcsi.ie)</t>
    </r>
  </si>
  <si>
    <r>
      <rPr>
        <b/>
        <sz val="11"/>
        <color rgb="FF000000"/>
        <rFont val="Calibri"/>
        <family val="2"/>
        <scheme val="minor"/>
      </rPr>
      <t xml:space="preserve">1. </t>
    </r>
    <r>
      <rPr>
        <sz val="11"/>
        <color rgb="FF000000"/>
        <rFont val="Calibri"/>
        <family val="2"/>
        <scheme val="minor"/>
      </rPr>
      <t xml:space="preserve">Is this a </t>
    </r>
    <r>
      <rPr>
        <b/>
        <sz val="11"/>
        <color rgb="FF000000"/>
        <rFont val="Calibri"/>
        <family val="2"/>
        <scheme val="minor"/>
      </rPr>
      <t>Clinical Research</t>
    </r>
    <r>
      <rPr>
        <sz val="11"/>
        <color rgb="FF000000"/>
        <rFont val="Calibri"/>
        <family val="2"/>
        <scheme val="minor"/>
      </rPr>
      <t xml:space="preserve"> project requiring sponsorship and/or clinical research support?</t>
    </r>
  </si>
  <si>
    <r>
      <rPr>
        <b/>
        <sz val="11"/>
        <rFont val="Calibri"/>
        <family val="2"/>
        <scheme val="minor"/>
      </rPr>
      <t xml:space="preserve">2. </t>
    </r>
    <r>
      <rPr>
        <sz val="11"/>
        <rFont val="Calibri"/>
        <family val="2"/>
        <scheme val="minor"/>
      </rPr>
      <t xml:space="preserve">Will the project be in receipt of any </t>
    </r>
    <r>
      <rPr>
        <b/>
        <sz val="11"/>
        <rFont val="Calibri"/>
        <family val="2"/>
        <scheme val="minor"/>
      </rPr>
      <t>Industry</t>
    </r>
    <r>
      <rPr>
        <sz val="11"/>
        <rFont val="Calibri"/>
        <family val="2"/>
        <scheme val="minor"/>
      </rPr>
      <t xml:space="preserve"> funding (cash or in kind)? </t>
    </r>
  </si>
  <si>
    <r>
      <rPr>
        <b/>
        <sz val="11"/>
        <color rgb="FF000000"/>
        <rFont val="Calibri"/>
        <family val="2"/>
        <scheme val="minor"/>
      </rPr>
      <t>3.</t>
    </r>
    <r>
      <rPr>
        <sz val="11"/>
        <color rgb="FF000000"/>
        <rFont val="Calibri"/>
        <family val="2"/>
        <scheme val="minor"/>
      </rPr>
      <t xml:space="preserve"> If you are Lead PI on the project, will external </t>
    </r>
    <r>
      <rPr>
        <b/>
        <sz val="11"/>
        <color rgb="FF000000"/>
        <rFont val="Calibri"/>
        <family val="2"/>
        <scheme val="minor"/>
      </rPr>
      <t>Partners</t>
    </r>
    <r>
      <rPr>
        <sz val="11"/>
        <color rgb="FF000000"/>
        <rFont val="Calibri"/>
        <family val="2"/>
        <scheme val="minor"/>
      </rPr>
      <t xml:space="preserve"> on the project receive funding?</t>
    </r>
  </si>
  <si>
    <r>
      <rPr>
        <b/>
        <sz val="11"/>
        <color rgb="FF000000"/>
        <rFont val="Calibri"/>
        <family val="2"/>
        <scheme val="minor"/>
      </rPr>
      <t xml:space="preserve">4. </t>
    </r>
    <r>
      <rPr>
        <sz val="11"/>
        <color rgb="FF000000"/>
        <rFont val="Calibri"/>
        <family val="2"/>
        <scheme val="minor"/>
      </rPr>
      <t xml:space="preserve">Does the project involve a </t>
    </r>
    <r>
      <rPr>
        <b/>
        <sz val="11"/>
        <color rgb="FF000000"/>
        <rFont val="Calibri"/>
        <family val="2"/>
        <scheme val="minor"/>
      </rPr>
      <t>Secondment</t>
    </r>
    <r>
      <rPr>
        <sz val="11"/>
        <color rgb="FF000000"/>
        <rFont val="Calibri"/>
        <family val="2"/>
        <scheme val="minor"/>
      </rPr>
      <t xml:space="preserve"> abroad? </t>
    </r>
  </si>
  <si>
    <r>
      <rPr>
        <b/>
        <sz val="14"/>
        <rFont val="Calibri"/>
        <family val="2"/>
        <scheme val="minor"/>
      </rPr>
      <t xml:space="preserve">2. BUDGET TEMPLATE 
</t>
    </r>
    <r>
      <rPr>
        <b/>
        <sz val="11"/>
        <rFont val="Calibri"/>
        <family val="2"/>
        <scheme val="minor"/>
      </rPr>
      <t/>
    </r>
  </si>
  <si>
    <t>Placement</t>
  </si>
  <si>
    <r>
      <t>SALARIES 
Refer to the Researcher Salary Scales on the Staff Portal (</t>
    </r>
    <r>
      <rPr>
        <b/>
        <sz val="11"/>
        <color rgb="FF0000FF"/>
        <rFont val="Calibri"/>
        <family val="2"/>
      </rPr>
      <t>http://staff.rcsi.ie/research/grant-application-and-registration/researchrecruitmentresearcher-salary-scales</t>
    </r>
    <r>
      <rPr>
        <b/>
        <sz val="11"/>
        <rFont val="Calibri"/>
        <family val="2"/>
      </rPr>
      <t>); Include increments where applicable; for clinical staff (e.g. Research Nurse) salaries refer to the INMO salary scales</t>
    </r>
  </si>
  <si>
    <r>
      <rPr>
        <b/>
        <sz val="14"/>
        <rFont val="Calibri"/>
        <family val="2"/>
        <scheme val="minor"/>
      </rPr>
      <t xml:space="preserve">1. BUDGET CHECKLIST </t>
    </r>
    <r>
      <rPr>
        <b/>
        <sz val="11"/>
        <rFont val="Calibri"/>
        <family val="2"/>
        <scheme val="minor"/>
      </rPr>
      <t xml:space="preserve">
Please COMPLETE below checklist and budget table a</t>
    </r>
    <r>
      <rPr>
        <sz val="11"/>
        <rFont val="Calibri"/>
        <family val="2"/>
        <scheme val="minor"/>
      </rPr>
      <t xml:space="preserve">nd return along with your </t>
    </r>
    <r>
      <rPr>
        <b/>
        <sz val="11"/>
        <rFont val="Calibri"/>
        <family val="2"/>
        <scheme val="minor"/>
      </rPr>
      <t>Budget Justification</t>
    </r>
    <r>
      <rPr>
        <sz val="11"/>
        <rFont val="Calibri"/>
        <family val="2"/>
        <scheme val="minor"/>
      </rPr>
      <t xml:space="preserve"> piece to </t>
    </r>
    <r>
      <rPr>
        <sz val="11"/>
        <color rgb="FF0000FF"/>
        <rFont val="Calibri"/>
        <family val="2"/>
        <scheme val="minor"/>
      </rPr>
      <t>grantsapplicationsupport@rcsi.ie</t>
    </r>
    <r>
      <rPr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at least four working days</t>
    </r>
    <r>
      <rPr>
        <sz val="11"/>
        <rFont val="Calibri"/>
        <family val="2"/>
        <scheme val="minor"/>
      </rPr>
      <t xml:space="preserve"> before the external funder deadline. Please refer to the</t>
    </r>
    <r>
      <rPr>
        <b/>
        <sz val="11"/>
        <rFont val="Calibri"/>
        <family val="2"/>
        <scheme val="minor"/>
      </rPr>
      <t xml:space="preserve"> RCSI Researcher Salary Scales</t>
    </r>
    <r>
      <rPr>
        <sz val="11"/>
        <rFont val="Calibri"/>
        <family val="2"/>
        <scheme val="minor"/>
      </rPr>
      <t xml:space="preserve"> on the Staff Portal (</t>
    </r>
    <r>
      <rPr>
        <sz val="11"/>
        <color rgb="FF0000FF"/>
        <rFont val="Calibri"/>
        <family val="2"/>
        <scheme val="minor"/>
      </rPr>
      <t>http://staff.rcsi.ie/research/grant-application-and-registration/researchrecruitmentresearcher-salary-scales</t>
    </r>
    <r>
      <rPr>
        <sz val="11"/>
        <rFont val="Calibri"/>
        <family val="2"/>
        <scheme val="minor"/>
      </rPr>
      <t>)</t>
    </r>
  </si>
  <si>
    <t>FAIR Data Management Costs (€900 year 1, €750 for year2 and any subsequent years, €1500 last year only)</t>
  </si>
  <si>
    <t>Total Personnel Type 1</t>
  </si>
  <si>
    <t>Check</t>
  </si>
  <si>
    <t>Total Personnel Type 2</t>
  </si>
  <si>
    <t>Total Personnel Type 3</t>
  </si>
  <si>
    <t>Total Personnel Type 4</t>
  </si>
  <si>
    <t xml:space="preserve">STIPEND (2024 level is €25,000, except funding guidelines specify differently)
</t>
  </si>
  <si>
    <t>TOTAL COST EX-VAT
Including overheads where applicable</t>
  </si>
  <si>
    <t>Overhead 65.7% (Company owns the IP)</t>
  </si>
  <si>
    <t>Overhead 30% (RCSI owns project IP)</t>
  </si>
  <si>
    <t>1. Overhead 30% (RCSI owns project IP)</t>
  </si>
  <si>
    <t>2. Overhead 65.7% (Company owns the IP)</t>
  </si>
  <si>
    <r>
      <t>OVERHEADS 
**</t>
    </r>
    <r>
      <rPr>
        <b/>
        <sz val="11"/>
        <color rgb="FFC00000"/>
        <rFont val="Calibri"/>
        <family val="2"/>
      </rPr>
      <t>Please check Funder Guidelines</t>
    </r>
    <r>
      <rPr>
        <b/>
        <sz val="11"/>
        <rFont val="Calibri"/>
        <family val="2"/>
      </rPr>
      <t xml:space="preserve"> for applicable overhead rate &amp; calculation method and select below as appropriate below. For advice on the correct rate to choose, please contact RCSI Innovation Supports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</si>
</sst>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C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0070C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b/>
      <u/>
      <sz val="11"/>
      <name val="Calibri"/>
      <family val="2"/>
      <scheme val="minor"/>
    </font>
    <font>
      <sz val="10"/>
      <name val="Calibri"/>
      <family val="2"/>
    </font>
    <font>
      <sz val="11"/>
      <color theme="8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2" borderId="0" xfId="0" applyFont="1" applyFill="1"/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Protection="1">
      <protection locked="0"/>
    </xf>
    <xf numFmtId="0" fontId="1" fillId="0" borderId="0" xfId="0" applyFont="1"/>
    <xf numFmtId="0" fontId="4" fillId="0" borderId="0" xfId="0" applyFont="1"/>
    <xf numFmtId="0" fontId="9" fillId="0" borderId="0" xfId="0" applyFont="1" applyProtection="1">
      <protection locked="0"/>
    </xf>
    <xf numFmtId="0" fontId="10" fillId="0" borderId="8" xfId="0" applyFont="1" applyBorder="1" applyProtection="1">
      <protection locked="0"/>
    </xf>
    <xf numFmtId="0" fontId="20" fillId="4" borderId="0" xfId="0" applyFont="1" applyFill="1" applyProtection="1">
      <protection locked="0"/>
    </xf>
    <xf numFmtId="0" fontId="21" fillId="4" borderId="9" xfId="0" applyFont="1" applyFill="1" applyBorder="1" applyProtection="1">
      <protection locked="0"/>
    </xf>
    <xf numFmtId="0" fontId="22" fillId="0" borderId="8" xfId="0" applyFont="1" applyBorder="1" applyProtection="1">
      <protection locked="0"/>
    </xf>
    <xf numFmtId="0" fontId="10" fillId="3" borderId="10" xfId="0" applyFont="1" applyFill="1" applyBorder="1" applyAlignment="1" applyProtection="1">
      <alignment horizontal="left"/>
      <protection locked="0"/>
    </xf>
    <xf numFmtId="9" fontId="19" fillId="3" borderId="1" xfId="2" applyFont="1" applyFill="1" applyBorder="1" applyAlignment="1" applyProtection="1">
      <alignment horizontal="left"/>
      <protection locked="0"/>
    </xf>
    <xf numFmtId="0" fontId="21" fillId="4" borderId="11" xfId="0" applyFont="1" applyFill="1" applyBorder="1" applyProtection="1">
      <protection locked="0"/>
    </xf>
    <xf numFmtId="0" fontId="21" fillId="5" borderId="12" xfId="0" applyFont="1" applyFill="1" applyBorder="1" applyProtection="1">
      <protection locked="0"/>
    </xf>
    <xf numFmtId="0" fontId="21" fillId="5" borderId="13" xfId="0" applyFont="1" applyFill="1" applyBorder="1" applyAlignment="1" applyProtection="1">
      <alignment horizontal="left"/>
      <protection locked="0"/>
    </xf>
    <xf numFmtId="0" fontId="21" fillId="5" borderId="14" xfId="0" applyFont="1" applyFill="1" applyBorder="1" applyProtection="1">
      <protection locked="0"/>
    </xf>
    <xf numFmtId="0" fontId="21" fillId="5" borderId="40" xfId="0" applyFont="1" applyFill="1" applyBorder="1" applyProtection="1">
      <protection locked="0"/>
    </xf>
    <xf numFmtId="0" fontId="21" fillId="5" borderId="44" xfId="0" applyFont="1" applyFill="1" applyBorder="1" applyProtection="1">
      <protection locked="0"/>
    </xf>
    <xf numFmtId="0" fontId="21" fillId="5" borderId="15" xfId="0" applyFont="1" applyFill="1" applyBorder="1" applyProtection="1">
      <protection locked="0"/>
    </xf>
    <xf numFmtId="0" fontId="20" fillId="0" borderId="16" xfId="0" applyFont="1" applyBorder="1" applyProtection="1">
      <protection locked="0"/>
    </xf>
    <xf numFmtId="164" fontId="20" fillId="0" borderId="0" xfId="1" applyNumberFormat="1" applyFont="1" applyBorder="1" applyAlignment="1" applyProtection="1">
      <alignment horizontal="left"/>
      <protection locked="0"/>
    </xf>
    <xf numFmtId="164" fontId="20" fillId="0" borderId="41" xfId="1" applyNumberFormat="1" applyFont="1" applyBorder="1" applyAlignment="1" applyProtection="1">
      <alignment horizontal="left"/>
      <protection locked="0"/>
    </xf>
    <xf numFmtId="164" fontId="20" fillId="0" borderId="30" xfId="1" applyNumberFormat="1" applyFont="1" applyBorder="1" applyAlignment="1" applyProtection="1">
      <alignment horizontal="left"/>
      <protection locked="0"/>
    </xf>
    <xf numFmtId="164" fontId="21" fillId="3" borderId="31" xfId="1" applyNumberFormat="1" applyFont="1" applyFill="1" applyBorder="1" applyProtection="1"/>
    <xf numFmtId="164" fontId="20" fillId="3" borderId="49" xfId="1" applyNumberFormat="1" applyFont="1" applyFill="1" applyBorder="1" applyAlignment="1" applyProtection="1">
      <alignment horizontal="left"/>
    </xf>
    <xf numFmtId="0" fontId="20" fillId="0" borderId="17" xfId="0" applyFont="1" applyBorder="1" applyProtection="1">
      <protection locked="0"/>
    </xf>
    <xf numFmtId="164" fontId="20" fillId="3" borderId="18" xfId="1" applyNumberFormat="1" applyFont="1" applyFill="1" applyBorder="1" applyAlignment="1" applyProtection="1">
      <alignment horizontal="left"/>
    </xf>
    <xf numFmtId="164" fontId="20" fillId="3" borderId="19" xfId="1" applyNumberFormat="1" applyFont="1" applyFill="1" applyBorder="1" applyProtection="1"/>
    <xf numFmtId="164" fontId="20" fillId="3" borderId="20" xfId="1" applyNumberFormat="1" applyFont="1" applyFill="1" applyBorder="1" applyProtection="1"/>
    <xf numFmtId="164" fontId="20" fillId="3" borderId="42" xfId="1" applyNumberFormat="1" applyFont="1" applyFill="1" applyBorder="1" applyProtection="1"/>
    <xf numFmtId="164" fontId="21" fillId="3" borderId="47" xfId="1" applyNumberFormat="1" applyFont="1" applyFill="1" applyBorder="1" applyProtection="1"/>
    <xf numFmtId="0" fontId="20" fillId="4" borderId="37" xfId="0" applyFont="1" applyFill="1" applyBorder="1" applyProtection="1">
      <protection locked="0"/>
    </xf>
    <xf numFmtId="0" fontId="20" fillId="0" borderId="8" xfId="0" applyFont="1" applyBorder="1" applyProtection="1">
      <protection locked="0"/>
    </xf>
    <xf numFmtId="164" fontId="20" fillId="3" borderId="23" xfId="1" applyNumberFormat="1" applyFont="1" applyFill="1" applyBorder="1" applyAlignment="1" applyProtection="1">
      <alignment horizontal="left"/>
    </xf>
    <xf numFmtId="164" fontId="20" fillId="3" borderId="19" xfId="1" applyNumberFormat="1" applyFont="1" applyFill="1" applyBorder="1" applyAlignment="1" applyProtection="1">
      <alignment horizontal="left"/>
    </xf>
    <xf numFmtId="164" fontId="20" fillId="3" borderId="20" xfId="1" applyNumberFormat="1" applyFont="1" applyFill="1" applyBorder="1" applyAlignment="1" applyProtection="1">
      <alignment horizontal="left"/>
    </xf>
    <xf numFmtId="164" fontId="20" fillId="3" borderId="42" xfId="1" applyNumberFormat="1" applyFont="1" applyFill="1" applyBorder="1" applyAlignment="1" applyProtection="1">
      <alignment horizontal="left"/>
    </xf>
    <xf numFmtId="164" fontId="20" fillId="3" borderId="21" xfId="1" applyNumberFormat="1" applyFont="1" applyFill="1" applyBorder="1" applyAlignment="1" applyProtection="1">
      <alignment horizontal="left"/>
    </xf>
    <xf numFmtId="164" fontId="20" fillId="3" borderId="22" xfId="1" applyNumberFormat="1" applyFont="1" applyFill="1" applyBorder="1" applyProtection="1"/>
    <xf numFmtId="164" fontId="20" fillId="3" borderId="21" xfId="1" applyNumberFormat="1" applyFont="1" applyFill="1" applyBorder="1" applyProtection="1"/>
    <xf numFmtId="164" fontId="20" fillId="3" borderId="43" xfId="1" applyNumberFormat="1" applyFont="1" applyFill="1" applyBorder="1" applyProtection="1"/>
    <xf numFmtId="164" fontId="20" fillId="3" borderId="45" xfId="1" applyNumberFormat="1" applyFont="1" applyFill="1" applyBorder="1" applyProtection="1"/>
    <xf numFmtId="164" fontId="21" fillId="3" borderId="48" xfId="1" applyNumberFormat="1" applyFont="1" applyFill="1" applyBorder="1" applyProtection="1"/>
    <xf numFmtId="0" fontId="21" fillId="5" borderId="26" xfId="0" applyFont="1" applyFill="1" applyBorder="1" applyAlignment="1" applyProtection="1">
      <alignment horizontal="left"/>
      <protection locked="0"/>
    </xf>
    <xf numFmtId="164" fontId="21" fillId="5" borderId="33" xfId="1" applyNumberFormat="1" applyFont="1" applyFill="1" applyBorder="1" applyProtection="1"/>
    <xf numFmtId="0" fontId="21" fillId="5" borderId="23" xfId="0" applyFont="1" applyFill="1" applyBorder="1" applyProtection="1">
      <protection locked="0"/>
    </xf>
    <xf numFmtId="0" fontId="20" fillId="7" borderId="29" xfId="0" applyFont="1" applyFill="1" applyBorder="1" applyAlignment="1" applyProtection="1">
      <alignment horizontal="left" wrapText="1"/>
      <protection locked="0"/>
    </xf>
    <xf numFmtId="164" fontId="21" fillId="5" borderId="31" xfId="1" applyNumberFormat="1" applyFont="1" applyFill="1" applyBorder="1" applyAlignment="1" applyProtection="1"/>
    <xf numFmtId="0" fontId="20" fillId="7" borderId="29" xfId="0" applyFont="1" applyFill="1" applyBorder="1" applyAlignment="1" applyProtection="1">
      <alignment wrapText="1"/>
      <protection locked="0"/>
    </xf>
    <xf numFmtId="0" fontId="20" fillId="7" borderId="34" xfId="0" applyFont="1" applyFill="1" applyBorder="1" applyAlignment="1" applyProtection="1">
      <alignment horizontal="left" wrapText="1"/>
      <protection locked="0"/>
    </xf>
    <xf numFmtId="0" fontId="21" fillId="5" borderId="0" xfId="0" applyFont="1" applyFill="1" applyProtection="1">
      <protection locked="0"/>
    </xf>
    <xf numFmtId="0" fontId="21" fillId="5" borderId="50" xfId="0" applyFont="1" applyFill="1" applyBorder="1" applyProtection="1">
      <protection locked="0"/>
    </xf>
    <xf numFmtId="0" fontId="21" fillId="5" borderId="24" xfId="0" applyFont="1" applyFill="1" applyBorder="1" applyProtection="1">
      <protection locked="0"/>
    </xf>
    <xf numFmtId="0" fontId="21" fillId="5" borderId="8" xfId="0" applyFont="1" applyFill="1" applyBorder="1" applyProtection="1">
      <protection locked="0"/>
    </xf>
    <xf numFmtId="164" fontId="20" fillId="3" borderId="38" xfId="1" applyNumberFormat="1" applyFont="1" applyFill="1" applyBorder="1" applyAlignment="1" applyProtection="1">
      <alignment horizontal="left"/>
    </xf>
    <xf numFmtId="164" fontId="20" fillId="3" borderId="38" xfId="1" applyNumberFormat="1" applyFont="1" applyFill="1" applyBorder="1" applyProtection="1"/>
    <xf numFmtId="164" fontId="20" fillId="3" borderId="46" xfId="1" applyNumberFormat="1" applyFont="1" applyFill="1" applyBorder="1" applyProtection="1"/>
    <xf numFmtId="164" fontId="21" fillId="3" borderId="24" xfId="1" applyNumberFormat="1" applyFont="1" applyFill="1" applyBorder="1" applyProtection="1"/>
    <xf numFmtId="164" fontId="20" fillId="3" borderId="37" xfId="1" applyNumberFormat="1" applyFont="1" applyFill="1" applyBorder="1" applyAlignment="1" applyProtection="1">
      <alignment horizontal="left"/>
    </xf>
    <xf numFmtId="0" fontId="1" fillId="6" borderId="0" xfId="0" applyFont="1" applyFill="1"/>
    <xf numFmtId="0" fontId="7" fillId="7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21" fillId="5" borderId="10" xfId="0" applyFont="1" applyFill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right"/>
      <protection locked="0"/>
    </xf>
    <xf numFmtId="0" fontId="21" fillId="5" borderId="57" xfId="0" applyFont="1" applyFill="1" applyBorder="1" applyProtection="1">
      <protection locked="0"/>
    </xf>
    <xf numFmtId="0" fontId="21" fillId="5" borderId="1" xfId="0" applyFont="1" applyFill="1" applyBorder="1" applyProtection="1">
      <protection locked="0"/>
    </xf>
    <xf numFmtId="0" fontId="23" fillId="5" borderId="32" xfId="0" applyFont="1" applyFill="1" applyBorder="1" applyAlignment="1" applyProtection="1">
      <alignment horizontal="left" wrapText="1"/>
      <protection locked="0"/>
    </xf>
    <xf numFmtId="0" fontId="21" fillId="5" borderId="36" xfId="0" applyFont="1" applyFill="1" applyBorder="1" applyProtection="1">
      <protection locked="0"/>
    </xf>
    <xf numFmtId="0" fontId="0" fillId="0" borderId="59" xfId="0" applyBorder="1"/>
    <xf numFmtId="0" fontId="20" fillId="5" borderId="1" xfId="0" applyFont="1" applyFill="1" applyBorder="1"/>
    <xf numFmtId="1" fontId="21" fillId="5" borderId="36" xfId="0" applyNumberFormat="1" applyFont="1" applyFill="1" applyBorder="1"/>
    <xf numFmtId="164" fontId="20" fillId="0" borderId="27" xfId="1" applyNumberFormat="1" applyFont="1" applyBorder="1" applyAlignment="1" applyProtection="1">
      <alignment horizontal="left"/>
      <protection locked="0"/>
    </xf>
    <xf numFmtId="0" fontId="22" fillId="8" borderId="55" xfId="0" applyFont="1" applyFill="1" applyBorder="1" applyAlignment="1" applyProtection="1">
      <alignment horizontal="left" wrapText="1"/>
      <protection locked="0"/>
    </xf>
    <xf numFmtId="0" fontId="22" fillId="8" borderId="4" xfId="0" applyFont="1" applyFill="1" applyBorder="1" applyAlignment="1" applyProtection="1">
      <alignment horizontal="left" wrapText="1"/>
      <protection locked="0"/>
    </xf>
    <xf numFmtId="0" fontId="22" fillId="8" borderId="56" xfId="0" applyFont="1" applyFill="1" applyBorder="1" applyAlignment="1" applyProtection="1">
      <alignment horizontal="left" wrapText="1"/>
      <protection locked="0"/>
    </xf>
    <xf numFmtId="164" fontId="21" fillId="5" borderId="24" xfId="1" applyNumberFormat="1" applyFont="1" applyFill="1" applyBorder="1" applyProtection="1"/>
    <xf numFmtId="164" fontId="21" fillId="5" borderId="31" xfId="0" applyNumberFormat="1" applyFont="1" applyFill="1" applyBorder="1"/>
    <xf numFmtId="164" fontId="21" fillId="5" borderId="28" xfId="1" applyNumberFormat="1" applyFont="1" applyFill="1" applyBorder="1" applyProtection="1"/>
    <xf numFmtId="164" fontId="21" fillId="3" borderId="25" xfId="0" applyNumberFormat="1" applyFont="1" applyFill="1" applyBorder="1"/>
    <xf numFmtId="0" fontId="24" fillId="9" borderId="3" xfId="0" applyFont="1" applyFill="1" applyBorder="1" applyAlignment="1">
      <alignment vertical="center"/>
    </xf>
    <xf numFmtId="0" fontId="16" fillId="0" borderId="35" xfId="0" applyFont="1" applyBorder="1" applyAlignment="1">
      <alignment vertical="center" wrapText="1" readingOrder="1"/>
    </xf>
    <xf numFmtId="0" fontId="17" fillId="0" borderId="35" xfId="0" applyFont="1" applyBorder="1" applyAlignment="1">
      <alignment vertical="center" wrapText="1" readingOrder="1"/>
    </xf>
    <xf numFmtId="0" fontId="15" fillId="8" borderId="59" xfId="0" applyFont="1" applyFill="1" applyBorder="1" applyAlignment="1">
      <alignment horizontal="left" vertical="center" wrapText="1" readingOrder="1"/>
    </xf>
    <xf numFmtId="0" fontId="13" fillId="8" borderId="10" xfId="0" applyFont="1" applyFill="1" applyBorder="1" applyAlignment="1">
      <alignment horizontal="center" vertical="center"/>
    </xf>
    <xf numFmtId="0" fontId="1" fillId="10" borderId="0" xfId="0" applyFont="1" applyFill="1"/>
    <xf numFmtId="0" fontId="2" fillId="10" borderId="0" xfId="0" applyFont="1" applyFill="1" applyProtection="1">
      <protection locked="0"/>
    </xf>
    <xf numFmtId="0" fontId="7" fillId="11" borderId="0" xfId="0" applyFont="1" applyFill="1" applyProtection="1">
      <protection locked="0"/>
    </xf>
    <xf numFmtId="0" fontId="8" fillId="11" borderId="0" xfId="3" applyFont="1" applyFill="1" applyBorder="1" applyAlignment="1" applyProtection="1">
      <protection locked="0"/>
    </xf>
    <xf numFmtId="0" fontId="6" fillId="11" borderId="0" xfId="0" applyFont="1" applyFill="1" applyProtection="1">
      <protection locked="0"/>
    </xf>
    <xf numFmtId="0" fontId="11" fillId="10" borderId="0" xfId="0" applyFont="1" applyFill="1" applyAlignment="1">
      <alignment horizontal="left" vertical="center" wrapText="1"/>
    </xf>
    <xf numFmtId="0" fontId="17" fillId="6" borderId="59" xfId="0" applyFont="1" applyFill="1" applyBorder="1" applyAlignment="1">
      <alignment horizontal="right" vertical="top" wrapText="1"/>
    </xf>
    <xf numFmtId="0" fontId="17" fillId="6" borderId="10" xfId="0" applyFont="1" applyFill="1" applyBorder="1" applyAlignment="1" applyProtection="1">
      <alignment horizontal="right" vertical="top" wrapText="1"/>
      <protection locked="0"/>
    </xf>
    <xf numFmtId="0" fontId="26" fillId="3" borderId="32" xfId="0" applyFont="1" applyFill="1" applyBorder="1" applyAlignment="1" applyProtection="1">
      <alignment horizontal="left"/>
      <protection locked="0"/>
    </xf>
    <xf numFmtId="0" fontId="26" fillId="3" borderId="35" xfId="0" applyFont="1" applyFill="1" applyBorder="1" applyAlignment="1" applyProtection="1">
      <alignment horizontal="left"/>
      <protection locked="0"/>
    </xf>
    <xf numFmtId="0" fontId="26" fillId="3" borderId="59" xfId="0" applyFont="1" applyFill="1" applyBorder="1" applyAlignment="1" applyProtection="1">
      <alignment horizontal="left"/>
      <protection locked="0"/>
    </xf>
    <xf numFmtId="0" fontId="20" fillId="7" borderId="51" xfId="0" applyFont="1" applyFill="1" applyBorder="1"/>
    <xf numFmtId="0" fontId="20" fillId="7" borderId="8" xfId="0" applyFont="1" applyFill="1" applyBorder="1"/>
    <xf numFmtId="0" fontId="21" fillId="3" borderId="66" xfId="0" applyFont="1" applyFill="1" applyBorder="1" applyAlignment="1" applyProtection="1">
      <alignment horizontal="right"/>
      <protection locked="0"/>
    </xf>
    <xf numFmtId="164" fontId="20" fillId="3" borderId="67" xfId="0" applyNumberFormat="1" applyFont="1" applyFill="1" applyBorder="1" applyAlignment="1">
      <alignment horizontal="left"/>
    </xf>
    <xf numFmtId="164" fontId="21" fillId="3" borderId="68" xfId="0" applyNumberFormat="1" applyFont="1" applyFill="1" applyBorder="1"/>
    <xf numFmtId="0" fontId="21" fillId="5" borderId="69" xfId="0" applyFont="1" applyFill="1" applyBorder="1" applyProtection="1">
      <protection locked="0"/>
    </xf>
    <xf numFmtId="0" fontId="21" fillId="5" borderId="70" xfId="0" applyFont="1" applyFill="1" applyBorder="1" applyProtection="1">
      <protection locked="0"/>
    </xf>
    <xf numFmtId="0" fontId="21" fillId="5" borderId="25" xfId="0" applyFont="1" applyFill="1" applyBorder="1" applyProtection="1">
      <protection locked="0"/>
    </xf>
    <xf numFmtId="164" fontId="20" fillId="0" borderId="71" xfId="1" applyNumberFormat="1" applyFont="1" applyBorder="1" applyAlignment="1" applyProtection="1">
      <alignment horizontal="left"/>
      <protection locked="0"/>
    </xf>
    <xf numFmtId="0" fontId="20" fillId="7" borderId="72" xfId="0" applyFont="1" applyFill="1" applyBorder="1"/>
    <xf numFmtId="164" fontId="21" fillId="5" borderId="73" xfId="1" applyNumberFormat="1" applyFont="1" applyFill="1" applyBorder="1" applyProtection="1"/>
    <xf numFmtId="0" fontId="20" fillId="7" borderId="51" xfId="0" applyFont="1" applyFill="1" applyBorder="1" applyAlignment="1" applyProtection="1">
      <alignment wrapText="1"/>
      <protection locked="0"/>
    </xf>
    <xf numFmtId="164" fontId="21" fillId="5" borderId="33" xfId="1" applyNumberFormat="1" applyFont="1" applyFill="1" applyBorder="1" applyAlignment="1" applyProtection="1"/>
    <xf numFmtId="0" fontId="20" fillId="7" borderId="51" xfId="0" applyFont="1" applyFill="1" applyBorder="1" applyAlignment="1" applyProtection="1">
      <alignment horizontal="left" wrapText="1"/>
      <protection locked="0"/>
    </xf>
    <xf numFmtId="0" fontId="21" fillId="5" borderId="10" xfId="0" applyFont="1" applyFill="1" applyBorder="1" applyProtection="1">
      <protection locked="0"/>
    </xf>
    <xf numFmtId="0" fontId="20" fillId="7" borderId="32" xfId="0" applyFont="1" applyFill="1" applyBorder="1" applyAlignment="1" applyProtection="1">
      <alignment horizontal="left" wrapText="1"/>
      <protection locked="0"/>
    </xf>
    <xf numFmtId="0" fontId="22" fillId="0" borderId="8" xfId="0" applyFont="1" applyBorder="1" applyAlignment="1" applyProtection="1">
      <alignment horizontal="right"/>
      <protection locked="0"/>
    </xf>
    <xf numFmtId="0" fontId="21" fillId="7" borderId="35" xfId="0" applyFont="1" applyFill="1" applyBorder="1" applyAlignment="1">
      <alignment wrapText="1"/>
    </xf>
    <xf numFmtId="164" fontId="20" fillId="7" borderId="1" xfId="1" applyNumberFormat="1" applyFont="1" applyFill="1" applyBorder="1" applyAlignment="1" applyProtection="1">
      <alignment horizontal="left"/>
    </xf>
    <xf numFmtId="164" fontId="21" fillId="5" borderId="36" xfId="1" applyNumberFormat="1" applyFont="1" applyFill="1" applyBorder="1" applyAlignment="1" applyProtection="1"/>
    <xf numFmtId="0" fontId="21" fillId="5" borderId="37" xfId="0" applyFont="1" applyFill="1" applyBorder="1" applyAlignment="1" applyProtection="1">
      <alignment horizontal="left"/>
      <protection locked="0"/>
    </xf>
    <xf numFmtId="0" fontId="21" fillId="5" borderId="37" xfId="0" applyFont="1" applyFill="1" applyBorder="1" applyProtection="1">
      <protection locked="0"/>
    </xf>
    <xf numFmtId="0" fontId="21" fillId="5" borderId="73" xfId="0" applyFont="1" applyFill="1" applyBorder="1" applyProtection="1">
      <protection locked="0"/>
    </xf>
    <xf numFmtId="0" fontId="17" fillId="6" borderId="58" xfId="0" applyFont="1" applyFill="1" applyBorder="1" applyAlignment="1">
      <alignment horizontal="right" vertical="top" wrapText="1"/>
    </xf>
    <xf numFmtId="0" fontId="12" fillId="6" borderId="61" xfId="0" applyFont="1" applyFill="1" applyBorder="1" applyAlignment="1" applyProtection="1">
      <alignment vertical="top" wrapText="1"/>
      <protection locked="0"/>
    </xf>
    <xf numFmtId="0" fontId="12" fillId="6" borderId="62" xfId="0" applyFont="1" applyFill="1" applyBorder="1" applyAlignment="1" applyProtection="1">
      <alignment vertical="top" wrapText="1"/>
      <protection locked="0"/>
    </xf>
    <xf numFmtId="0" fontId="21" fillId="0" borderId="76" xfId="0" applyFont="1" applyBorder="1" applyProtection="1">
      <protection locked="0"/>
    </xf>
    <xf numFmtId="164" fontId="21" fillId="3" borderId="77" xfId="1" applyNumberFormat="1" applyFont="1" applyFill="1" applyBorder="1" applyAlignment="1" applyProtection="1">
      <alignment horizontal="left"/>
    </xf>
    <xf numFmtId="10" fontId="7" fillId="11" borderId="0" xfId="0" applyNumberFormat="1" applyFont="1" applyFill="1" applyProtection="1">
      <protection locked="0"/>
    </xf>
    <xf numFmtId="164" fontId="7" fillId="11" borderId="0" xfId="0" applyNumberFormat="1" applyFont="1" applyFill="1" applyProtection="1">
      <protection locked="0"/>
    </xf>
    <xf numFmtId="0" fontId="29" fillId="11" borderId="0" xfId="0" applyFont="1" applyFill="1" applyProtection="1">
      <protection locked="0"/>
    </xf>
    <xf numFmtId="0" fontId="30" fillId="10" borderId="0" xfId="0" applyFont="1" applyFill="1" applyAlignment="1" applyProtection="1">
      <alignment horizontal="right"/>
      <protection locked="0"/>
    </xf>
    <xf numFmtId="43" fontId="30" fillId="10" borderId="0" xfId="0" applyNumberFormat="1" applyFont="1" applyFill="1" applyAlignment="1" applyProtection="1">
      <alignment horizontal="left"/>
      <protection locked="0"/>
    </xf>
    <xf numFmtId="43" fontId="1" fillId="10" borderId="0" xfId="0" applyNumberFormat="1" applyFont="1" applyFill="1"/>
    <xf numFmtId="0" fontId="21" fillId="0" borderId="8" xfId="0" applyFont="1" applyBorder="1" applyAlignment="1" applyProtection="1">
      <alignment horizontal="right"/>
      <protection locked="0"/>
    </xf>
    <xf numFmtId="0" fontId="10" fillId="6" borderId="5" xfId="0" applyFont="1" applyFill="1" applyBorder="1" applyAlignment="1" applyProtection="1">
      <alignment horizontal="right"/>
      <protection locked="0"/>
    </xf>
    <xf numFmtId="164" fontId="10" fillId="6" borderId="78" xfId="1" applyNumberFormat="1" applyFont="1" applyFill="1" applyBorder="1" applyAlignment="1" applyProtection="1">
      <alignment horizontal="left"/>
    </xf>
    <xf numFmtId="164" fontId="10" fillId="6" borderId="7" xfId="1" applyNumberFormat="1" applyFont="1" applyFill="1" applyBorder="1" applyProtection="1"/>
    <xf numFmtId="0" fontId="22" fillId="8" borderId="55" xfId="0" applyFont="1" applyFill="1" applyBorder="1" applyAlignment="1" applyProtection="1">
      <alignment horizontal="left" wrapText="1"/>
      <protection locked="0"/>
    </xf>
    <xf numFmtId="0" fontId="22" fillId="8" borderId="4" xfId="0" applyFont="1" applyFill="1" applyBorder="1" applyAlignment="1" applyProtection="1">
      <alignment horizontal="left" wrapText="1"/>
      <protection locked="0"/>
    </xf>
    <xf numFmtId="0" fontId="22" fillId="8" borderId="56" xfId="0" applyFont="1" applyFill="1" applyBorder="1" applyAlignment="1" applyProtection="1">
      <alignment horizontal="left" wrapText="1"/>
      <protection locked="0"/>
    </xf>
    <xf numFmtId="0" fontId="13" fillId="6" borderId="65" xfId="0" applyFont="1" applyFill="1" applyBorder="1" applyAlignment="1">
      <alignment horizontal="left" vertical="top" wrapText="1"/>
    </xf>
    <xf numFmtId="0" fontId="13" fillId="6" borderId="53" xfId="0" applyFont="1" applyFill="1" applyBorder="1" applyAlignment="1">
      <alignment horizontal="left" vertical="top" wrapText="1"/>
    </xf>
    <xf numFmtId="0" fontId="13" fillId="6" borderId="54" xfId="0" applyFont="1" applyFill="1" applyBorder="1" applyAlignment="1">
      <alignment horizontal="left" vertical="top" wrapText="1"/>
    </xf>
    <xf numFmtId="0" fontId="22" fillId="8" borderId="55" xfId="0" applyFont="1" applyFill="1" applyBorder="1" applyAlignment="1" applyProtection="1">
      <alignment horizontal="left" vertical="top" wrapText="1"/>
      <protection locked="0"/>
    </xf>
    <xf numFmtId="0" fontId="22" fillId="8" borderId="4" xfId="0" applyFont="1" applyFill="1" applyBorder="1" applyAlignment="1" applyProtection="1">
      <alignment horizontal="left" vertical="top" wrapText="1"/>
      <protection locked="0"/>
    </xf>
    <xf numFmtId="0" fontId="22" fillId="8" borderId="56" xfId="0" applyFont="1" applyFill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6" borderId="39" xfId="0" applyFont="1" applyFill="1" applyBorder="1" applyAlignment="1" applyProtection="1">
      <alignment horizontal="left"/>
      <protection locked="0"/>
    </xf>
    <xf numFmtId="0" fontId="12" fillId="6" borderId="63" xfId="0" applyFont="1" applyFill="1" applyBorder="1" applyAlignment="1" applyProtection="1">
      <alignment horizontal="left"/>
      <protection locked="0"/>
    </xf>
    <xf numFmtId="0" fontId="12" fillId="6" borderId="52" xfId="0" applyFont="1" applyFill="1" applyBorder="1" applyAlignment="1" applyProtection="1">
      <alignment horizontal="left"/>
      <protection locked="0"/>
    </xf>
    <xf numFmtId="0" fontId="12" fillId="6" borderId="74" xfId="0" applyFont="1" applyFill="1" applyBorder="1" applyAlignment="1" applyProtection="1">
      <alignment horizontal="left" vertical="top" wrapText="1"/>
      <protection locked="0"/>
    </xf>
    <xf numFmtId="0" fontId="12" fillId="6" borderId="61" xfId="0" applyFont="1" applyFill="1" applyBorder="1" applyAlignment="1" applyProtection="1">
      <alignment horizontal="left" vertical="top" wrapText="1"/>
      <protection locked="0"/>
    </xf>
    <xf numFmtId="0" fontId="12" fillId="6" borderId="75" xfId="0" applyFont="1" applyFill="1" applyBorder="1" applyAlignment="1" applyProtection="1">
      <alignment horizontal="left" vertical="top" wrapText="1"/>
      <protection locked="0"/>
    </xf>
    <xf numFmtId="0" fontId="19" fillId="9" borderId="39" xfId="0" applyFont="1" applyFill="1" applyBorder="1" applyAlignment="1" applyProtection="1">
      <alignment horizontal="left"/>
      <protection locked="0"/>
    </xf>
    <xf numFmtId="0" fontId="19" fillId="9" borderId="52" xfId="0" applyFont="1" applyFill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56" xfId="0" applyFont="1" applyBorder="1" applyAlignment="1" applyProtection="1">
      <alignment horizontal="left" vertical="top" wrapText="1"/>
      <protection locked="0"/>
    </xf>
    <xf numFmtId="0" fontId="13" fillId="8" borderId="39" xfId="0" applyFont="1" applyFill="1" applyBorder="1" applyAlignment="1">
      <alignment horizontal="center" wrapText="1"/>
    </xf>
    <xf numFmtId="0" fontId="13" fillId="8" borderId="63" xfId="0" applyFont="1" applyFill="1" applyBorder="1" applyAlignment="1">
      <alignment horizontal="center" wrapText="1"/>
    </xf>
    <xf numFmtId="0" fontId="13" fillId="8" borderId="64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6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2" fillId="6" borderId="63" xfId="0" applyFont="1" applyFill="1" applyBorder="1" applyAlignment="1" applyProtection="1">
      <alignment horizontal="center"/>
      <protection locked="0"/>
    </xf>
    <xf numFmtId="0" fontId="12" fillId="6" borderId="64" xfId="0" applyFont="1" applyFill="1" applyBorder="1" applyAlignment="1" applyProtection="1">
      <alignment horizontal="center"/>
      <protection locked="0"/>
    </xf>
    <xf numFmtId="0" fontId="10" fillId="9" borderId="39" xfId="0" applyFont="1" applyFill="1" applyBorder="1" applyAlignment="1" applyProtection="1">
      <alignment horizontal="left"/>
      <protection locked="0"/>
    </xf>
    <xf numFmtId="0" fontId="10" fillId="9" borderId="63" xfId="0" applyFont="1" applyFill="1" applyBorder="1" applyAlignment="1" applyProtection="1">
      <alignment horizontal="left"/>
      <protection locked="0"/>
    </xf>
    <xf numFmtId="0" fontId="10" fillId="9" borderId="64" xfId="0" applyFont="1" applyFill="1" applyBorder="1" applyAlignment="1" applyProtection="1">
      <alignment horizontal="left"/>
      <protection locked="0"/>
    </xf>
    <xf numFmtId="0" fontId="22" fillId="8" borderId="72" xfId="0" applyFont="1" applyFill="1" applyBorder="1" applyAlignment="1" applyProtection="1">
      <alignment horizontal="left" wrapText="1"/>
      <protection locked="0"/>
    </xf>
    <xf numFmtId="0" fontId="22" fillId="8" borderId="63" xfId="0" applyFont="1" applyFill="1" applyBorder="1" applyAlignment="1" applyProtection="1">
      <alignment horizontal="left" wrapText="1"/>
      <protection locked="0"/>
    </xf>
    <xf numFmtId="0" fontId="22" fillId="8" borderId="64" xfId="0" applyFont="1" applyFill="1" applyBorder="1" applyAlignment="1" applyProtection="1">
      <alignment horizontal="left" wrapText="1"/>
      <protection locked="0"/>
    </xf>
    <xf numFmtId="0" fontId="13" fillId="8" borderId="55" xfId="0" applyFont="1" applyFill="1" applyBorder="1" applyAlignment="1">
      <alignment horizontal="left" wrapText="1"/>
    </xf>
    <xf numFmtId="0" fontId="13" fillId="8" borderId="4" xfId="0" applyFont="1" applyFill="1" applyBorder="1" applyAlignment="1">
      <alignment horizontal="left" wrapText="1"/>
    </xf>
    <xf numFmtId="0" fontId="13" fillId="8" borderId="56" xfId="0" applyFont="1" applyFill="1" applyBorder="1" applyAlignment="1">
      <alignment horizontal="left" wrapText="1"/>
    </xf>
    <xf numFmtId="0" fontId="19" fillId="9" borderId="2" xfId="0" applyFont="1" applyFill="1" applyBorder="1" applyAlignment="1" applyProtection="1">
      <alignment horizontal="left"/>
      <protection locked="0"/>
    </xf>
    <xf numFmtId="0" fontId="19" fillId="9" borderId="3" xfId="0" applyFont="1" applyFill="1" applyBorder="1" applyAlignment="1" applyProtection="1">
      <alignment horizontal="left"/>
      <protection locked="0"/>
    </xf>
    <xf numFmtId="0" fontId="22" fillId="8" borderId="55" xfId="0" applyFont="1" applyFill="1" applyBorder="1" applyAlignment="1" applyProtection="1">
      <alignment horizontal="left"/>
      <protection locked="0"/>
    </xf>
    <xf numFmtId="0" fontId="22" fillId="8" borderId="4" xfId="0" applyFont="1" applyFill="1" applyBorder="1" applyAlignment="1" applyProtection="1">
      <alignment horizontal="left"/>
      <protection locked="0"/>
    </xf>
    <xf numFmtId="0" fontId="22" fillId="8" borderId="56" xfId="0" applyFont="1" applyFill="1" applyBorder="1" applyAlignment="1" applyProtection="1">
      <alignment horizontal="left"/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455839</xdr:colOff>
      <xdr:row>115</xdr:row>
      <xdr:rowOff>68035</xdr:rowOff>
    </xdr:from>
    <xdr:ext cx="520206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E9069C-D091-795E-DFEB-1538A7BC7244}"/>
            </a:ext>
          </a:extLst>
        </xdr:cNvPr>
        <xdr:cNvSpPr txBox="1"/>
      </xdr:nvSpPr>
      <xdr:spPr>
        <a:xfrm>
          <a:off x="11668125" y="23526749"/>
          <a:ext cx="5202065" cy="26456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E" sz="1100"/>
            <a:t>NB:</a:t>
          </a:r>
          <a:r>
            <a:rPr lang="en-IE" sz="1100" baseline="0"/>
            <a:t> </a:t>
          </a:r>
          <a:r>
            <a:rPr lang="en-IE" sz="1100" b="1" baseline="0"/>
            <a:t>VAT</a:t>
          </a:r>
          <a:r>
            <a:rPr lang="en-IE" sz="1100" baseline="0"/>
            <a:t>, if applicable, at </a:t>
          </a:r>
          <a:r>
            <a:rPr lang="en-IE" sz="1100" b="1" baseline="0"/>
            <a:t>23%</a:t>
          </a:r>
          <a:r>
            <a:rPr lang="en-IE" sz="1100" baseline="0"/>
            <a:t>, where the </a:t>
          </a:r>
          <a:r>
            <a:rPr lang="en-IE" sz="1100" b="1" baseline="0"/>
            <a:t>company owns the IP</a:t>
          </a:r>
          <a:r>
            <a:rPr lang="en-IE" sz="1100" baseline="0"/>
            <a:t> arising from the project.</a:t>
          </a:r>
          <a:endParaRPr lang="en-IE" sz="1100"/>
        </a:p>
      </xdr:txBody>
    </xdr:sp>
    <xdr:clientData/>
  </xdr:oneCellAnchor>
  <xdr:twoCellAnchor editAs="oneCell">
    <xdr:from>
      <xdr:col>9</xdr:col>
      <xdr:colOff>136071</xdr:colOff>
      <xdr:row>1</xdr:row>
      <xdr:rowOff>54428</xdr:rowOff>
    </xdr:from>
    <xdr:to>
      <xdr:col>27</xdr:col>
      <xdr:colOff>5442</xdr:colOff>
      <xdr:row>31</xdr:row>
      <xdr:rowOff>54428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13E1EE-28AA-BB51-0046-9F577573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85" y="231321"/>
          <a:ext cx="11136086" cy="687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office%20(pdp)/Funding%20&amp;%20Prizes/Funding%20Agency/National/HRB/Funding%20Schemes/Emerging%20Investigator%20Awards%20for%20Health%20(EIA)/HRB%20EIA%202017%20Budget%20Template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B EIA Budget Template 2017"/>
      <sheetName val="Guidance Notes"/>
      <sheetName val="Drop-downs"/>
      <sheetName val="Researcher Salary Scales"/>
      <sheetName val="Sheet1"/>
    </sheetNames>
    <sheetDataSet>
      <sheetData sheetId="0" refreshError="1"/>
      <sheetData sheetId="1" refreshError="1"/>
      <sheetData sheetId="2">
        <row r="2">
          <cell r="A2" t="str">
            <v>Please Select...</v>
          </cell>
          <cell r="E2" t="str">
            <v>Lab based/clinical research</v>
          </cell>
        </row>
        <row r="3">
          <cell r="E3" t="str">
            <v>Desk based research</v>
          </cell>
        </row>
      </sheetData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C950"/>
  <sheetViews>
    <sheetView tabSelected="1" zoomScale="70" zoomScaleNormal="70" workbookViewId="0">
      <selection activeCell="J2" sqref="J2"/>
    </sheetView>
  </sheetViews>
  <sheetFormatPr defaultColWidth="8.90625" defaultRowHeight="13" x14ac:dyDescent="0.3"/>
  <cols>
    <col min="1" max="1" width="3.7265625" style="87" customWidth="1"/>
    <col min="2" max="2" width="81" style="5" customWidth="1"/>
    <col min="3" max="3" width="14.453125" style="5" customWidth="1"/>
    <col min="4" max="4" width="12.453125" style="5" customWidth="1"/>
    <col min="5" max="5" width="11.36328125" style="5" customWidth="1"/>
    <col min="6" max="7" width="11.453125" style="5" customWidth="1"/>
    <col min="8" max="8" width="14.54296875" style="5" customWidth="1"/>
    <col min="9" max="19" width="8.90625" style="87"/>
    <col min="20" max="29" width="8.90625" style="61"/>
    <col min="30" max="16384" width="8.90625" style="5"/>
  </cols>
  <sheetData>
    <row r="1" spans="1:29" s="87" customFormat="1" ht="13.5" thickBot="1" x14ac:dyDescent="0.35">
      <c r="T1" s="61"/>
      <c r="U1" s="61"/>
      <c r="V1" s="61"/>
      <c r="W1" s="61"/>
      <c r="X1" s="61"/>
    </row>
    <row r="2" spans="1:29" ht="60" customHeight="1" thickBot="1" x14ac:dyDescent="0.35">
      <c r="B2" s="145" t="s">
        <v>76</v>
      </c>
      <c r="C2" s="146"/>
      <c r="D2" s="146"/>
      <c r="E2" s="146"/>
      <c r="F2" s="146"/>
      <c r="G2" s="146"/>
      <c r="H2" s="147"/>
    </row>
    <row r="3" spans="1:29" ht="14.5" x14ac:dyDescent="0.35">
      <c r="B3" s="85" t="s">
        <v>3</v>
      </c>
      <c r="C3" s="86" t="s">
        <v>4</v>
      </c>
      <c r="D3" s="159" t="s">
        <v>5</v>
      </c>
      <c r="E3" s="160"/>
      <c r="F3" s="160"/>
      <c r="G3" s="160"/>
      <c r="H3" s="161"/>
    </row>
    <row r="4" spans="1:29" ht="20.25" customHeight="1" x14ac:dyDescent="0.3">
      <c r="B4" s="83" t="s">
        <v>69</v>
      </c>
      <c r="C4" s="82" t="s">
        <v>0</v>
      </c>
      <c r="D4" s="156" t="s">
        <v>59</v>
      </c>
      <c r="E4" s="157"/>
      <c r="F4" s="157"/>
      <c r="G4" s="157"/>
      <c r="H4" s="158"/>
    </row>
    <row r="5" spans="1:29" ht="15" customHeight="1" x14ac:dyDescent="0.3">
      <c r="B5" s="84" t="s">
        <v>70</v>
      </c>
      <c r="C5" s="82" t="s">
        <v>0</v>
      </c>
      <c r="D5" s="156" t="s">
        <v>61</v>
      </c>
      <c r="E5" s="157"/>
      <c r="F5" s="157"/>
      <c r="G5" s="157"/>
      <c r="H5" s="158"/>
    </row>
    <row r="6" spans="1:29" ht="18" customHeight="1" x14ac:dyDescent="0.3">
      <c r="B6" s="83" t="s">
        <v>71</v>
      </c>
      <c r="C6" s="82" t="s">
        <v>0</v>
      </c>
      <c r="D6" s="162" t="str">
        <f>IF(C6="Yes", "Please clarify any costs to be transferred in your budget justification piece", "No Action required")</f>
        <v>No Action required</v>
      </c>
      <c r="E6" s="163"/>
      <c r="F6" s="163"/>
      <c r="G6" s="163"/>
      <c r="H6" s="164"/>
    </row>
    <row r="7" spans="1:29" ht="19.5" customHeight="1" x14ac:dyDescent="0.3">
      <c r="B7" s="83" t="s">
        <v>72</v>
      </c>
      <c r="C7" s="82" t="s">
        <v>0</v>
      </c>
      <c r="D7" s="156" t="s">
        <v>60</v>
      </c>
      <c r="E7" s="157"/>
      <c r="F7" s="157"/>
      <c r="G7" s="157"/>
      <c r="H7" s="158"/>
    </row>
    <row r="8" spans="1:29" ht="30.75" customHeight="1" thickBot="1" x14ac:dyDescent="0.35">
      <c r="B8" s="165" t="s">
        <v>68</v>
      </c>
      <c r="C8" s="166"/>
      <c r="D8" s="166"/>
      <c r="E8" s="166"/>
      <c r="F8" s="166"/>
      <c r="G8" s="166"/>
      <c r="H8" s="167"/>
    </row>
    <row r="9" spans="1:29" ht="16.5" customHeight="1" thickBot="1" x14ac:dyDescent="0.35">
      <c r="B9" s="87"/>
      <c r="C9" s="87"/>
      <c r="D9" s="87"/>
      <c r="E9" s="87"/>
      <c r="F9" s="92"/>
      <c r="G9" s="92"/>
      <c r="H9" s="92"/>
    </row>
    <row r="10" spans="1:29" ht="24" customHeight="1" x14ac:dyDescent="0.3">
      <c r="B10" s="139" t="s">
        <v>73</v>
      </c>
      <c r="C10" s="140"/>
      <c r="D10" s="140"/>
      <c r="E10" s="140"/>
      <c r="F10" s="140"/>
      <c r="G10" s="140"/>
      <c r="H10" s="141"/>
    </row>
    <row r="11" spans="1:29" ht="18" customHeight="1" x14ac:dyDescent="0.35">
      <c r="B11" s="93" t="s">
        <v>36</v>
      </c>
      <c r="C11" s="148" t="s">
        <v>66</v>
      </c>
      <c r="D11" s="149"/>
      <c r="E11" s="150"/>
      <c r="F11" s="94" t="s">
        <v>49</v>
      </c>
      <c r="G11" s="168" t="s">
        <v>50</v>
      </c>
      <c r="H11" s="169"/>
    </row>
    <row r="12" spans="1:29" ht="15" customHeight="1" thickBot="1" x14ac:dyDescent="0.35">
      <c r="B12" s="121" t="s">
        <v>37</v>
      </c>
      <c r="C12" s="151" t="s">
        <v>67</v>
      </c>
      <c r="D12" s="152"/>
      <c r="E12" s="153"/>
      <c r="F12" s="122"/>
      <c r="G12" s="122"/>
      <c r="H12" s="123"/>
    </row>
    <row r="13" spans="1:29" s="3" customFormat="1" ht="30.75" customHeight="1" x14ac:dyDescent="0.35">
      <c r="A13" s="88"/>
      <c r="B13" s="136" t="s">
        <v>75</v>
      </c>
      <c r="C13" s="137"/>
      <c r="D13" s="137"/>
      <c r="E13" s="137"/>
      <c r="F13" s="137"/>
      <c r="G13" s="137"/>
      <c r="H13" s="138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62"/>
      <c r="U13" s="62"/>
      <c r="V13" s="62"/>
      <c r="W13" s="62"/>
      <c r="X13" s="62"/>
      <c r="Y13" s="62"/>
      <c r="Z13" s="62"/>
      <c r="AA13" s="62"/>
      <c r="AB13" s="62"/>
      <c r="AC13" s="4"/>
    </row>
    <row r="14" spans="1:29" s="3" customFormat="1" ht="14.5" x14ac:dyDescent="0.35">
      <c r="A14" s="88"/>
      <c r="B14" s="8" t="s">
        <v>6</v>
      </c>
      <c r="C14" s="154" t="s">
        <v>7</v>
      </c>
      <c r="D14" s="155"/>
      <c r="E14" s="9"/>
      <c r="F14" s="9"/>
      <c r="G14" s="9"/>
      <c r="H14" s="10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62"/>
      <c r="U14" s="62"/>
      <c r="V14" s="62"/>
      <c r="W14" s="62"/>
      <c r="X14" s="62"/>
      <c r="Y14" s="62"/>
      <c r="Z14" s="62"/>
      <c r="AA14" s="62"/>
      <c r="AB14" s="62"/>
      <c r="AC14" s="4"/>
    </row>
    <row r="15" spans="1:29" s="3" customFormat="1" ht="14.5" x14ac:dyDescent="0.35">
      <c r="A15" s="88"/>
      <c r="B15" s="11" t="s">
        <v>51</v>
      </c>
      <c r="C15" s="12" t="s">
        <v>1</v>
      </c>
      <c r="D15" s="9"/>
      <c r="E15" s="9"/>
      <c r="F15" s="9"/>
      <c r="G15" s="9"/>
      <c r="H15" s="10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62"/>
      <c r="U15" s="62"/>
      <c r="V15" s="62"/>
      <c r="W15" s="62"/>
      <c r="X15" s="62"/>
      <c r="Y15" s="62"/>
      <c r="Z15" s="62"/>
      <c r="AA15" s="62"/>
      <c r="AB15" s="62"/>
      <c r="AC15" s="4"/>
    </row>
    <row r="16" spans="1:29" s="3" customFormat="1" ht="14.5" x14ac:dyDescent="0.35">
      <c r="A16" s="88"/>
      <c r="B16" s="11" t="s">
        <v>8</v>
      </c>
      <c r="C16" s="13">
        <v>0</v>
      </c>
      <c r="D16" s="9"/>
      <c r="E16" s="9"/>
      <c r="F16" s="9"/>
      <c r="G16" s="9"/>
      <c r="H16" s="14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62"/>
      <c r="U16" s="62"/>
      <c r="V16" s="62"/>
      <c r="W16" s="62"/>
      <c r="X16" s="62"/>
      <c r="Y16" s="62"/>
      <c r="Z16" s="62"/>
      <c r="AA16" s="62"/>
      <c r="AB16" s="62"/>
      <c r="AC16" s="4"/>
    </row>
    <row r="17" spans="1:29" s="3" customFormat="1" ht="14.5" x14ac:dyDescent="0.35">
      <c r="A17" s="88"/>
      <c r="B17" s="15"/>
      <c r="C17" s="16" t="s">
        <v>9</v>
      </c>
      <c r="D17" s="17" t="s">
        <v>10</v>
      </c>
      <c r="E17" s="17" t="s">
        <v>11</v>
      </c>
      <c r="F17" s="18" t="s">
        <v>12</v>
      </c>
      <c r="G17" s="19" t="s">
        <v>48</v>
      </c>
      <c r="H17" s="20" t="s">
        <v>13</v>
      </c>
      <c r="I17" s="89" t="s">
        <v>79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62"/>
      <c r="U17" s="62"/>
      <c r="V17" s="62"/>
      <c r="W17" s="62"/>
      <c r="X17" s="62"/>
      <c r="Y17" s="62"/>
      <c r="Z17" s="62"/>
      <c r="AA17" s="62"/>
      <c r="AB17" s="62"/>
      <c r="AC17" s="4"/>
    </row>
    <row r="18" spans="1:29" s="3" customFormat="1" ht="14.5" x14ac:dyDescent="0.35">
      <c r="A18" s="88"/>
      <c r="B18" s="21" t="s">
        <v>14</v>
      </c>
      <c r="C18" s="22">
        <v>0</v>
      </c>
      <c r="D18" s="23">
        <v>0</v>
      </c>
      <c r="E18" s="23">
        <v>0</v>
      </c>
      <c r="F18" s="23">
        <v>0</v>
      </c>
      <c r="G18" s="24">
        <v>0</v>
      </c>
      <c r="H18" s="25">
        <f>SUM(C18:G18)</f>
        <v>0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62"/>
      <c r="U18" s="62"/>
      <c r="V18" s="62"/>
      <c r="W18" s="62"/>
      <c r="X18" s="62"/>
      <c r="Y18" s="62"/>
      <c r="Z18" s="62"/>
      <c r="AA18" s="62"/>
      <c r="AB18" s="62"/>
      <c r="AC18" s="4"/>
    </row>
    <row r="19" spans="1:29" s="3" customFormat="1" ht="14.5" x14ac:dyDescent="0.35">
      <c r="A19" s="88"/>
      <c r="B19" s="21" t="s">
        <v>15</v>
      </c>
      <c r="C19" s="26">
        <f>C18*11.15%</f>
        <v>0</v>
      </c>
      <c r="D19" s="26">
        <f t="shared" ref="D19:G19" si="0">D18*11.15%</f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5">
        <f>SUM(C19:G19)</f>
        <v>0</v>
      </c>
      <c r="I19" s="126" t="e">
        <f>H19/H18</f>
        <v>#DIV/0!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62"/>
      <c r="U19" s="62"/>
      <c r="V19" s="62"/>
      <c r="W19" s="62"/>
      <c r="X19" s="62"/>
      <c r="Y19" s="62"/>
      <c r="Z19" s="62"/>
      <c r="AA19" s="62"/>
      <c r="AB19" s="62"/>
      <c r="AC19" s="4"/>
    </row>
    <row r="20" spans="1:29" s="3" customFormat="1" ht="15" thickBot="1" x14ac:dyDescent="0.4">
      <c r="A20" s="88"/>
      <c r="B20" s="27" t="s">
        <v>16</v>
      </c>
      <c r="C20" s="28">
        <f>IF(C15="Yes",C18*8.5%,C18*20%)</f>
        <v>0</v>
      </c>
      <c r="D20" s="29">
        <f>IF(C15="Yes",D18*8.5%,D18*20%)</f>
        <v>0</v>
      </c>
      <c r="E20" s="30">
        <f>IF(C15="Yes",E18*8.5%,E18*20%)</f>
        <v>0</v>
      </c>
      <c r="F20" s="31">
        <f>IF(C15="Yes",F18*8.5%,F18*20%)</f>
        <v>0</v>
      </c>
      <c r="G20" s="30">
        <f>IF(C15="Yes",G18*8.5%,G18*20%)</f>
        <v>0</v>
      </c>
      <c r="H20" s="32">
        <f>SUM(C20:G20)</f>
        <v>0</v>
      </c>
      <c r="I20" s="126" t="e">
        <f>H20/H18</f>
        <v>#DIV/0!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2"/>
      <c r="U20" s="62"/>
      <c r="V20" s="62"/>
      <c r="W20" s="62"/>
      <c r="X20" s="62"/>
      <c r="Y20" s="62"/>
      <c r="Z20" s="62"/>
      <c r="AA20" s="62"/>
      <c r="AB20" s="62"/>
      <c r="AC20" s="4"/>
    </row>
    <row r="21" spans="1:29" s="3" customFormat="1" ht="15.5" thickTop="1" thickBot="1" x14ac:dyDescent="0.4">
      <c r="A21" s="88"/>
      <c r="B21" s="124" t="s">
        <v>78</v>
      </c>
      <c r="C21" s="125">
        <f>SUM(C18:C20)</f>
        <v>0</v>
      </c>
      <c r="D21" s="125">
        <f t="shared" ref="D21:G21" si="1">SUM(D18:D20)</f>
        <v>0</v>
      </c>
      <c r="E21" s="125">
        <f t="shared" si="1"/>
        <v>0</v>
      </c>
      <c r="F21" s="125">
        <f t="shared" si="1"/>
        <v>0</v>
      </c>
      <c r="G21" s="125">
        <f t="shared" si="1"/>
        <v>0</v>
      </c>
      <c r="H21" s="32">
        <f>SUM(C21:G21)</f>
        <v>0</v>
      </c>
      <c r="I21" s="127">
        <f>H18+H19+H20</f>
        <v>0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62"/>
      <c r="U21" s="62"/>
      <c r="V21" s="62"/>
      <c r="W21" s="62"/>
      <c r="X21" s="62"/>
      <c r="Y21" s="62"/>
      <c r="Z21" s="62"/>
      <c r="AA21" s="62"/>
      <c r="AB21" s="62"/>
      <c r="AC21" s="4"/>
    </row>
    <row r="22" spans="1:29" s="3" customFormat="1" ht="15" thickTop="1" x14ac:dyDescent="0.35">
      <c r="A22" s="88"/>
      <c r="B22" s="8" t="s">
        <v>17</v>
      </c>
      <c r="C22" s="154" t="s">
        <v>7</v>
      </c>
      <c r="D22" s="155"/>
      <c r="E22" s="9"/>
      <c r="F22" s="9"/>
      <c r="G22" s="33"/>
      <c r="H22" s="10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62"/>
      <c r="U22" s="62"/>
      <c r="V22" s="62"/>
      <c r="W22" s="62"/>
      <c r="X22" s="62"/>
      <c r="Y22" s="62"/>
      <c r="Z22" s="62"/>
      <c r="AA22" s="62"/>
      <c r="AB22" s="62"/>
      <c r="AC22" s="4"/>
    </row>
    <row r="23" spans="1:29" s="3" customFormat="1" ht="14.5" customHeight="1" x14ac:dyDescent="0.35">
      <c r="A23" s="88"/>
      <c r="B23" s="11" t="s">
        <v>51</v>
      </c>
      <c r="C23" s="12" t="s">
        <v>1</v>
      </c>
      <c r="D23" s="9"/>
      <c r="E23" s="9"/>
      <c r="F23" s="9"/>
      <c r="G23" s="33"/>
      <c r="H23" s="10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62"/>
      <c r="U23" s="62"/>
      <c r="V23" s="62"/>
      <c r="W23" s="62"/>
      <c r="X23" s="62"/>
      <c r="Y23" s="62"/>
      <c r="Z23" s="62"/>
      <c r="AA23" s="62"/>
      <c r="AB23" s="62"/>
      <c r="AC23" s="4"/>
    </row>
    <row r="24" spans="1:29" s="3" customFormat="1" ht="14.5" x14ac:dyDescent="0.35">
      <c r="A24" s="88"/>
      <c r="B24" s="34" t="s">
        <v>8</v>
      </c>
      <c r="C24" s="13">
        <v>0</v>
      </c>
      <c r="D24" s="9"/>
      <c r="E24" s="9"/>
      <c r="F24" s="9"/>
      <c r="G24" s="33"/>
      <c r="H24" s="14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62"/>
      <c r="U24" s="62"/>
      <c r="V24" s="62"/>
      <c r="W24" s="62"/>
      <c r="X24" s="62"/>
      <c r="Y24" s="62"/>
      <c r="Z24" s="62"/>
      <c r="AA24" s="62"/>
      <c r="AB24" s="62"/>
      <c r="AC24" s="4"/>
    </row>
    <row r="25" spans="1:29" s="3" customFormat="1" ht="14.5" x14ac:dyDescent="0.35">
      <c r="A25" s="88"/>
      <c r="B25" s="15"/>
      <c r="C25" s="16" t="s">
        <v>9</v>
      </c>
      <c r="D25" s="17" t="s">
        <v>10</v>
      </c>
      <c r="E25" s="17" t="s">
        <v>11</v>
      </c>
      <c r="F25" s="18" t="s">
        <v>12</v>
      </c>
      <c r="G25" s="19" t="s">
        <v>48</v>
      </c>
      <c r="H25" s="20" t="s">
        <v>13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62"/>
      <c r="U25" s="62"/>
      <c r="V25" s="62"/>
      <c r="W25" s="62"/>
      <c r="X25" s="62"/>
      <c r="Y25" s="62"/>
      <c r="Z25" s="62"/>
      <c r="AA25" s="62"/>
      <c r="AB25" s="62"/>
      <c r="AC25" s="4"/>
    </row>
    <row r="26" spans="1:29" s="3" customFormat="1" ht="14.5" x14ac:dyDescent="0.35">
      <c r="A26" s="88"/>
      <c r="B26" s="21" t="s">
        <v>14</v>
      </c>
      <c r="C26" s="22">
        <v>0</v>
      </c>
      <c r="D26" s="23">
        <v>0</v>
      </c>
      <c r="E26" s="23">
        <v>0</v>
      </c>
      <c r="F26" s="23">
        <v>0</v>
      </c>
      <c r="G26" s="24">
        <v>0</v>
      </c>
      <c r="H26" s="25">
        <f>SUM(C26:G26)</f>
        <v>0</v>
      </c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62"/>
      <c r="U26" s="62"/>
      <c r="V26" s="62"/>
      <c r="W26" s="62"/>
      <c r="X26" s="62"/>
      <c r="Y26" s="62"/>
      <c r="Z26" s="62"/>
      <c r="AA26" s="62"/>
      <c r="AB26" s="62"/>
      <c r="AC26" s="4"/>
    </row>
    <row r="27" spans="1:29" s="3" customFormat="1" ht="14.5" x14ac:dyDescent="0.35">
      <c r="A27" s="88"/>
      <c r="B27" s="21" t="s">
        <v>15</v>
      </c>
      <c r="C27" s="26">
        <f>C26*11.15%</f>
        <v>0</v>
      </c>
      <c r="D27" s="26">
        <f t="shared" ref="D27" si="2">D26*11.15%</f>
        <v>0</v>
      </c>
      <c r="E27" s="26">
        <f t="shared" ref="E27" si="3">E26*11.15%</f>
        <v>0</v>
      </c>
      <c r="F27" s="26">
        <f t="shared" ref="F27" si="4">F26*11.15%</f>
        <v>0</v>
      </c>
      <c r="G27" s="26">
        <f t="shared" ref="G27" si="5">G26*11.15%</f>
        <v>0</v>
      </c>
      <c r="H27" s="25">
        <f>SUM(C27:G27)</f>
        <v>0</v>
      </c>
      <c r="I27" s="126" t="e">
        <f>H27/H26</f>
        <v>#DIV/0!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62"/>
      <c r="U27" s="62"/>
      <c r="V27" s="62"/>
      <c r="W27" s="62"/>
      <c r="X27" s="62"/>
      <c r="Y27" s="62"/>
      <c r="Z27" s="62"/>
      <c r="AA27" s="62"/>
      <c r="AB27" s="62"/>
      <c r="AC27" s="4"/>
    </row>
    <row r="28" spans="1:29" s="3" customFormat="1" ht="15" thickBot="1" x14ac:dyDescent="0.4">
      <c r="A28" s="88"/>
      <c r="B28" s="27" t="s">
        <v>16</v>
      </c>
      <c r="C28" s="28">
        <f>IF(C23="Yes",C26*8.5%,C26*20%)</f>
        <v>0</v>
      </c>
      <c r="D28" s="36">
        <f>IF(C23="Yes",D26*8.5%,D26*20%)</f>
        <v>0</v>
      </c>
      <c r="E28" s="37">
        <f>IF(C23="Yes",E26*8.5%,E26*20%)</f>
        <v>0</v>
      </c>
      <c r="F28" s="38">
        <f>IF(C23="Yes",F26*8.5%,F26*20%)</f>
        <v>0</v>
      </c>
      <c r="G28" s="37">
        <f>IF(C23="Yes",G26*8.5%,G26*20%)</f>
        <v>0</v>
      </c>
      <c r="H28" s="32">
        <f>SUM(C28:G28)</f>
        <v>0</v>
      </c>
      <c r="I28" s="126" t="e">
        <f>H28/H26</f>
        <v>#DIV/0!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62"/>
      <c r="U28" s="62"/>
      <c r="V28" s="62"/>
      <c r="W28" s="62"/>
      <c r="X28" s="62"/>
      <c r="Y28" s="62"/>
      <c r="Z28" s="62"/>
      <c r="AA28" s="62"/>
      <c r="AB28" s="62"/>
      <c r="AC28" s="4"/>
    </row>
    <row r="29" spans="1:29" s="3" customFormat="1" ht="15.5" thickTop="1" thickBot="1" x14ac:dyDescent="0.4">
      <c r="A29" s="88"/>
      <c r="B29" s="124" t="s">
        <v>80</v>
      </c>
      <c r="C29" s="125">
        <f>SUM(C26:C28)</f>
        <v>0</v>
      </c>
      <c r="D29" s="125">
        <f t="shared" ref="D29" si="6">SUM(D26:D28)</f>
        <v>0</v>
      </c>
      <c r="E29" s="125">
        <f t="shared" ref="E29" si="7">SUM(E26:E28)</f>
        <v>0</v>
      </c>
      <c r="F29" s="125">
        <f t="shared" ref="F29" si="8">SUM(F26:F28)</f>
        <v>0</v>
      </c>
      <c r="G29" s="125">
        <f t="shared" ref="G29" si="9">SUM(G26:G28)</f>
        <v>0</v>
      </c>
      <c r="H29" s="32">
        <f>SUM(C29:G29)</f>
        <v>0</v>
      </c>
      <c r="I29" s="127">
        <f>H26+H27+H28</f>
        <v>0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62"/>
      <c r="U29" s="62"/>
      <c r="V29" s="62"/>
      <c r="W29" s="62"/>
      <c r="X29" s="62"/>
      <c r="Y29" s="62"/>
      <c r="Z29" s="62"/>
      <c r="AA29" s="62"/>
      <c r="AB29" s="62"/>
      <c r="AC29" s="4"/>
    </row>
    <row r="30" spans="1:29" s="3" customFormat="1" ht="15" customHeight="1" thickTop="1" x14ac:dyDescent="0.35">
      <c r="A30" s="88"/>
      <c r="B30" s="8" t="s">
        <v>18</v>
      </c>
      <c r="C30" s="179" t="s">
        <v>7</v>
      </c>
      <c r="D30" s="180"/>
      <c r="E30" s="9"/>
      <c r="F30" s="9"/>
      <c r="G30" s="33"/>
      <c r="H30" s="10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62"/>
      <c r="U30" s="62"/>
      <c r="V30" s="62"/>
      <c r="W30" s="62"/>
      <c r="X30" s="62"/>
      <c r="Y30" s="62"/>
      <c r="Z30" s="62"/>
      <c r="AA30" s="62"/>
      <c r="AB30" s="62"/>
      <c r="AC30" s="4"/>
    </row>
    <row r="31" spans="1:29" s="3" customFormat="1" ht="14.5" x14ac:dyDescent="0.35">
      <c r="A31" s="88"/>
      <c r="B31" s="11" t="s">
        <v>51</v>
      </c>
      <c r="C31" s="12" t="s">
        <v>1</v>
      </c>
      <c r="D31" s="9"/>
      <c r="E31" s="9"/>
      <c r="F31" s="9"/>
      <c r="G31" s="33"/>
      <c r="H31" s="10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62"/>
      <c r="U31" s="62"/>
      <c r="V31" s="62"/>
      <c r="W31" s="62"/>
      <c r="X31" s="62"/>
      <c r="Y31" s="62"/>
      <c r="Z31" s="62"/>
      <c r="AA31" s="62"/>
      <c r="AB31" s="62"/>
      <c r="AC31" s="4"/>
    </row>
    <row r="32" spans="1:29" s="3" customFormat="1" ht="14.5" x14ac:dyDescent="0.35">
      <c r="A32" s="88"/>
      <c r="B32" s="34" t="s">
        <v>8</v>
      </c>
      <c r="C32" s="13">
        <v>0</v>
      </c>
      <c r="D32" s="9"/>
      <c r="E32" s="9"/>
      <c r="F32" s="9"/>
      <c r="G32" s="33"/>
      <c r="H32" s="14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62"/>
      <c r="U32" s="62"/>
      <c r="V32" s="62"/>
      <c r="W32" s="62"/>
      <c r="X32" s="62"/>
      <c r="Y32" s="62"/>
      <c r="Z32" s="62"/>
      <c r="AA32" s="62"/>
      <c r="AB32" s="62"/>
      <c r="AC32" s="4"/>
    </row>
    <row r="33" spans="1:29" s="3" customFormat="1" ht="14.5" x14ac:dyDescent="0.35">
      <c r="A33" s="88"/>
      <c r="B33" s="15"/>
      <c r="C33" s="16" t="s">
        <v>9</v>
      </c>
      <c r="D33" s="17" t="s">
        <v>10</v>
      </c>
      <c r="E33" s="17" t="s">
        <v>11</v>
      </c>
      <c r="F33" s="18" t="s">
        <v>12</v>
      </c>
      <c r="G33" s="19" t="s">
        <v>48</v>
      </c>
      <c r="H33" s="20" t="s">
        <v>13</v>
      </c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62"/>
      <c r="U33" s="62"/>
      <c r="V33" s="62"/>
      <c r="W33" s="62"/>
      <c r="X33" s="62"/>
      <c r="Y33" s="62"/>
      <c r="Z33" s="62"/>
      <c r="AA33" s="62"/>
      <c r="AB33" s="62"/>
      <c r="AC33" s="4"/>
    </row>
    <row r="34" spans="1:29" s="3" customFormat="1" ht="14.5" customHeight="1" x14ac:dyDescent="0.35">
      <c r="A34" s="88"/>
      <c r="B34" s="21" t="s">
        <v>14</v>
      </c>
      <c r="C34" s="22">
        <v>0</v>
      </c>
      <c r="D34" s="23">
        <v>0</v>
      </c>
      <c r="E34" s="23">
        <v>0</v>
      </c>
      <c r="F34" s="23">
        <v>0</v>
      </c>
      <c r="G34" s="24">
        <v>0</v>
      </c>
      <c r="H34" s="25">
        <f>SUM(C34:G34)</f>
        <v>0</v>
      </c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62"/>
      <c r="U34" s="62"/>
      <c r="V34" s="62"/>
      <c r="W34" s="62"/>
      <c r="X34" s="62"/>
      <c r="Y34" s="62"/>
      <c r="Z34" s="62"/>
      <c r="AA34" s="62"/>
      <c r="AB34" s="62"/>
      <c r="AC34" s="4"/>
    </row>
    <row r="35" spans="1:29" s="3" customFormat="1" ht="14.5" x14ac:dyDescent="0.35">
      <c r="A35" s="88"/>
      <c r="B35" s="21" t="s">
        <v>15</v>
      </c>
      <c r="C35" s="26">
        <f>C34*11.15%</f>
        <v>0</v>
      </c>
      <c r="D35" s="26">
        <f t="shared" ref="D35" si="10">D34*11.15%</f>
        <v>0</v>
      </c>
      <c r="E35" s="26">
        <f t="shared" ref="E35" si="11">E34*11.15%</f>
        <v>0</v>
      </c>
      <c r="F35" s="26">
        <f t="shared" ref="F35" si="12">F34*11.15%</f>
        <v>0</v>
      </c>
      <c r="G35" s="26">
        <f t="shared" ref="G35" si="13">G34*11.15%</f>
        <v>0</v>
      </c>
      <c r="H35" s="25">
        <f>SUM(C35:G35)</f>
        <v>0</v>
      </c>
      <c r="I35" s="126" t="e">
        <f>H35/H34</f>
        <v>#DIV/0!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62"/>
      <c r="U35" s="62"/>
      <c r="V35" s="62"/>
      <c r="W35" s="62"/>
      <c r="X35" s="62"/>
      <c r="Y35" s="62"/>
      <c r="Z35" s="62"/>
      <c r="AA35" s="62"/>
      <c r="AB35" s="62"/>
      <c r="AC35" s="4"/>
    </row>
    <row r="36" spans="1:29" s="3" customFormat="1" ht="15" thickBot="1" x14ac:dyDescent="0.4">
      <c r="A36" s="88"/>
      <c r="B36" s="27" t="s">
        <v>16</v>
      </c>
      <c r="C36" s="39">
        <f>IF(C31="Yes",C34*8.5%,C34*20%)</f>
        <v>0</v>
      </c>
      <c r="D36" s="40">
        <f>IF(C31="Yes",D34*8.5%,D34*20%)</f>
        <v>0</v>
      </c>
      <c r="E36" s="41">
        <f>IF(C31="Yes",E34*8.5%,E34*20%)</f>
        <v>0</v>
      </c>
      <c r="F36" s="42">
        <f>IF(C31="Yes",F34*8.5%,F34*20%)</f>
        <v>0</v>
      </c>
      <c r="G36" s="43">
        <f>IF(C31="Yes",G34*8.5%,G34*20%)</f>
        <v>0</v>
      </c>
      <c r="H36" s="44">
        <f>SUM(C36:G36)</f>
        <v>0</v>
      </c>
      <c r="I36" s="126" t="e">
        <f>H36/H34</f>
        <v>#DIV/0!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62"/>
      <c r="U36" s="62"/>
      <c r="V36" s="62"/>
      <c r="W36" s="62"/>
      <c r="X36" s="62"/>
      <c r="Y36" s="62"/>
      <c r="Z36" s="62"/>
      <c r="AA36" s="62"/>
      <c r="AB36" s="62"/>
      <c r="AC36" s="4"/>
    </row>
    <row r="37" spans="1:29" s="3" customFormat="1" ht="15.5" thickTop="1" thickBot="1" x14ac:dyDescent="0.4">
      <c r="A37" s="88"/>
      <c r="B37" s="124" t="s">
        <v>81</v>
      </c>
      <c r="C37" s="125">
        <f>SUM(C34:C36)</f>
        <v>0</v>
      </c>
      <c r="D37" s="125">
        <f t="shared" ref="D37" si="14">SUM(D34:D36)</f>
        <v>0</v>
      </c>
      <c r="E37" s="125">
        <f t="shared" ref="E37" si="15">SUM(E34:E36)</f>
        <v>0</v>
      </c>
      <c r="F37" s="125">
        <f t="shared" ref="F37" si="16">SUM(F34:F36)</f>
        <v>0</v>
      </c>
      <c r="G37" s="125">
        <f t="shared" ref="G37" si="17">SUM(G34:G36)</f>
        <v>0</v>
      </c>
      <c r="H37" s="32">
        <f>SUM(C37:G37)</f>
        <v>0</v>
      </c>
      <c r="I37" s="127">
        <f>H34+H35+H36</f>
        <v>0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62"/>
      <c r="U37" s="62"/>
      <c r="V37" s="62"/>
      <c r="W37" s="62"/>
      <c r="X37" s="62"/>
      <c r="Y37" s="62"/>
      <c r="Z37" s="62"/>
      <c r="AA37" s="62"/>
      <c r="AB37" s="62"/>
      <c r="AC37" s="4"/>
    </row>
    <row r="38" spans="1:29" s="3" customFormat="1" ht="15" thickTop="1" x14ac:dyDescent="0.35">
      <c r="A38" s="88"/>
      <c r="B38" s="8" t="s">
        <v>19</v>
      </c>
      <c r="C38" s="179" t="s">
        <v>7</v>
      </c>
      <c r="D38" s="180"/>
      <c r="E38" s="9"/>
      <c r="F38" s="9"/>
      <c r="G38" s="33"/>
      <c r="H38" s="10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62"/>
      <c r="U38" s="62"/>
      <c r="V38" s="62"/>
      <c r="W38" s="62"/>
      <c r="X38" s="62"/>
      <c r="Y38" s="62"/>
      <c r="Z38" s="62"/>
      <c r="AA38" s="62"/>
      <c r="AB38" s="62"/>
      <c r="AC38" s="4"/>
    </row>
    <row r="39" spans="1:29" s="3" customFormat="1" ht="14.5" customHeight="1" x14ac:dyDescent="0.35">
      <c r="A39" s="88"/>
      <c r="B39" s="11" t="s">
        <v>51</v>
      </c>
      <c r="C39" s="12" t="s">
        <v>1</v>
      </c>
      <c r="D39" s="9"/>
      <c r="E39" s="9"/>
      <c r="F39" s="9"/>
      <c r="G39" s="33"/>
      <c r="H39" s="10"/>
      <c r="I39" s="90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62"/>
      <c r="U39" s="62"/>
      <c r="V39" s="62"/>
      <c r="W39" s="62"/>
      <c r="X39" s="62"/>
      <c r="Y39" s="62"/>
      <c r="Z39" s="62"/>
      <c r="AA39" s="62"/>
      <c r="AB39" s="62"/>
      <c r="AC39" s="4"/>
    </row>
    <row r="40" spans="1:29" s="3" customFormat="1" ht="14.5" x14ac:dyDescent="0.35">
      <c r="A40" s="88"/>
      <c r="B40" s="34" t="s">
        <v>8</v>
      </c>
      <c r="C40" s="13">
        <v>0</v>
      </c>
      <c r="D40" s="9"/>
      <c r="E40" s="9"/>
      <c r="F40" s="9"/>
      <c r="G40" s="33"/>
      <c r="H40" s="14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62"/>
      <c r="U40" s="62"/>
      <c r="V40" s="62"/>
      <c r="W40" s="62"/>
      <c r="X40" s="62"/>
      <c r="Y40" s="62"/>
      <c r="Z40" s="62"/>
      <c r="AA40" s="62"/>
      <c r="AB40" s="62"/>
      <c r="AC40" s="4"/>
    </row>
    <row r="41" spans="1:29" s="3" customFormat="1" ht="14.5" x14ac:dyDescent="0.35">
      <c r="A41" s="88"/>
      <c r="B41" s="15"/>
      <c r="C41" s="16" t="s">
        <v>9</v>
      </c>
      <c r="D41" s="17" t="s">
        <v>10</v>
      </c>
      <c r="E41" s="17" t="s">
        <v>11</v>
      </c>
      <c r="F41" s="18" t="s">
        <v>12</v>
      </c>
      <c r="G41" s="19" t="s">
        <v>48</v>
      </c>
      <c r="H41" s="20" t="s">
        <v>13</v>
      </c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62"/>
      <c r="U41" s="62"/>
      <c r="V41" s="62"/>
      <c r="W41" s="62"/>
      <c r="X41" s="62"/>
      <c r="Y41" s="62"/>
      <c r="Z41" s="62"/>
      <c r="AA41" s="62"/>
      <c r="AB41" s="62"/>
      <c r="AC41" s="4"/>
    </row>
    <row r="42" spans="1:29" s="3" customFormat="1" ht="14.5" x14ac:dyDescent="0.35">
      <c r="A42" s="88"/>
      <c r="B42" s="21" t="s">
        <v>14</v>
      </c>
      <c r="C42" s="22">
        <v>0</v>
      </c>
      <c r="D42" s="23">
        <v>0</v>
      </c>
      <c r="E42" s="23">
        <v>0</v>
      </c>
      <c r="F42" s="23">
        <v>0</v>
      </c>
      <c r="G42" s="24">
        <v>0</v>
      </c>
      <c r="H42" s="25">
        <f>SUM(C42:G42)</f>
        <v>0</v>
      </c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62"/>
      <c r="U42" s="62"/>
      <c r="V42" s="62"/>
      <c r="W42" s="62"/>
      <c r="X42" s="62"/>
      <c r="Y42" s="62"/>
      <c r="Z42" s="62"/>
      <c r="AA42" s="62"/>
      <c r="AB42" s="62"/>
      <c r="AC42" s="4"/>
    </row>
    <row r="43" spans="1:29" s="3" customFormat="1" ht="14.5" x14ac:dyDescent="0.35">
      <c r="A43" s="88"/>
      <c r="B43" s="21" t="s">
        <v>15</v>
      </c>
      <c r="C43" s="26">
        <f>C42*11.15%</f>
        <v>0</v>
      </c>
      <c r="D43" s="26">
        <f t="shared" ref="D43" si="18">D42*11.15%</f>
        <v>0</v>
      </c>
      <c r="E43" s="26">
        <f t="shared" ref="E43" si="19">E42*11.15%</f>
        <v>0</v>
      </c>
      <c r="F43" s="26">
        <f t="shared" ref="F43" si="20">F42*11.15%</f>
        <v>0</v>
      </c>
      <c r="G43" s="26">
        <f t="shared" ref="G43" si="21">G42*11.15%</f>
        <v>0</v>
      </c>
      <c r="H43" s="25">
        <f>SUM(C43:G43)</f>
        <v>0</v>
      </c>
      <c r="I43" s="126" t="e">
        <f>H43/H42</f>
        <v>#DIV/0!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62"/>
      <c r="U43" s="62"/>
      <c r="V43" s="62"/>
      <c r="W43" s="62"/>
      <c r="X43" s="62"/>
      <c r="Y43" s="62"/>
      <c r="Z43" s="62"/>
      <c r="AA43" s="62"/>
      <c r="AB43" s="62"/>
      <c r="AC43" s="4"/>
    </row>
    <row r="44" spans="1:29" s="3" customFormat="1" ht="15" thickBot="1" x14ac:dyDescent="0.4">
      <c r="A44" s="88"/>
      <c r="B44" s="27" t="s">
        <v>16</v>
      </c>
      <c r="C44" s="39">
        <f>IF(C39="Yes",C42*8.5%,C42*20%)</f>
        <v>0</v>
      </c>
      <c r="D44" s="40">
        <f>IF(C39="Yes",D42*8.5%,D42*20%)</f>
        <v>0</v>
      </c>
      <c r="E44" s="41">
        <f>IF(C39="Yes",E42*8.5%,E42*20%)</f>
        <v>0</v>
      </c>
      <c r="F44" s="42">
        <f>IF(C39="Yes",F42*8.5%,F42*20%)</f>
        <v>0</v>
      </c>
      <c r="G44" s="43">
        <f>IF(C39="Yes",G42*8.5%,G42*20%)</f>
        <v>0</v>
      </c>
      <c r="H44" s="32">
        <f>SUM(C44:G44)</f>
        <v>0</v>
      </c>
      <c r="I44" s="126" t="e">
        <f>H44/H42</f>
        <v>#DIV/0!</v>
      </c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62"/>
      <c r="U44" s="62"/>
      <c r="V44" s="62"/>
      <c r="W44" s="62"/>
      <c r="X44" s="62"/>
      <c r="Y44" s="62"/>
      <c r="Z44" s="62"/>
      <c r="AA44" s="62"/>
      <c r="AB44" s="62"/>
      <c r="AC44" s="4"/>
    </row>
    <row r="45" spans="1:29" s="3" customFormat="1" ht="15.5" thickTop="1" thickBot="1" x14ac:dyDescent="0.4">
      <c r="A45" s="88"/>
      <c r="B45" s="124" t="s">
        <v>82</v>
      </c>
      <c r="C45" s="125">
        <f>SUM(C42:C44)</f>
        <v>0</v>
      </c>
      <c r="D45" s="125">
        <f t="shared" ref="D45" si="22">SUM(D42:D44)</f>
        <v>0</v>
      </c>
      <c r="E45" s="125">
        <f t="shared" ref="E45" si="23">SUM(E42:E44)</f>
        <v>0</v>
      </c>
      <c r="F45" s="125">
        <f t="shared" ref="F45" si="24">SUM(F42:F44)</f>
        <v>0</v>
      </c>
      <c r="G45" s="125">
        <f t="shared" ref="G45" si="25">SUM(G42:G44)</f>
        <v>0</v>
      </c>
      <c r="H45" s="32">
        <f>SUM(C45:G45)</f>
        <v>0</v>
      </c>
      <c r="I45" s="127">
        <f>H42+H43+H44</f>
        <v>0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62"/>
      <c r="U45" s="62"/>
      <c r="V45" s="62"/>
      <c r="W45" s="62"/>
      <c r="X45" s="62"/>
      <c r="Y45" s="62"/>
      <c r="Z45" s="62"/>
      <c r="AA45" s="62"/>
      <c r="AB45" s="62"/>
      <c r="AC45" s="4"/>
    </row>
    <row r="46" spans="1:29" s="3" customFormat="1" ht="15.75" customHeight="1" thickTop="1" x14ac:dyDescent="0.35">
      <c r="A46" s="88"/>
      <c r="B46" s="100" t="s">
        <v>20</v>
      </c>
      <c r="C46" s="101">
        <f>C21+C29+C37+C45</f>
        <v>0</v>
      </c>
      <c r="D46" s="101">
        <f t="shared" ref="D46:G46" si="26">D21+D29+D37+D45</f>
        <v>0</v>
      </c>
      <c r="E46" s="101">
        <f t="shared" si="26"/>
        <v>0</v>
      </c>
      <c r="F46" s="101">
        <f t="shared" si="26"/>
        <v>0</v>
      </c>
      <c r="G46" s="101">
        <f t="shared" si="26"/>
        <v>0</v>
      </c>
      <c r="H46" s="102">
        <f>SUM(C46:G46)</f>
        <v>0</v>
      </c>
      <c r="I46" s="127">
        <f>I21+I29+I37+I45</f>
        <v>0</v>
      </c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62"/>
      <c r="U46" s="62"/>
      <c r="V46" s="62"/>
      <c r="W46" s="62"/>
      <c r="X46" s="62"/>
      <c r="Y46" s="62"/>
      <c r="Z46" s="62"/>
      <c r="AA46" s="62"/>
      <c r="AB46" s="62"/>
      <c r="AC46" s="4"/>
    </row>
    <row r="47" spans="1:29" s="3" customFormat="1" ht="21" customHeight="1" x14ac:dyDescent="0.3">
      <c r="A47" s="88"/>
      <c r="B47" s="142" t="s">
        <v>83</v>
      </c>
      <c r="C47" s="143"/>
      <c r="D47" s="143"/>
      <c r="E47" s="143"/>
      <c r="F47" s="143"/>
      <c r="G47" s="143"/>
      <c r="H47" s="144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62"/>
      <c r="U47" s="62"/>
      <c r="V47" s="62"/>
      <c r="W47" s="62"/>
      <c r="X47" s="62"/>
      <c r="Y47" s="62"/>
      <c r="Z47" s="62"/>
      <c r="AA47" s="62"/>
      <c r="AB47" s="62"/>
      <c r="AC47" s="4"/>
    </row>
    <row r="48" spans="1:29" s="4" customFormat="1" ht="14.5" x14ac:dyDescent="0.35">
      <c r="A48" s="88"/>
      <c r="B48" s="103"/>
      <c r="C48" s="45" t="s">
        <v>9</v>
      </c>
      <c r="D48" s="52" t="s">
        <v>10</v>
      </c>
      <c r="E48" s="47" t="s">
        <v>11</v>
      </c>
      <c r="F48" s="52" t="s">
        <v>12</v>
      </c>
      <c r="G48" s="104" t="s">
        <v>48</v>
      </c>
      <c r="H48" s="105" t="s">
        <v>13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62"/>
      <c r="U48" s="62"/>
      <c r="V48" s="62"/>
      <c r="W48" s="62"/>
      <c r="X48" s="62"/>
      <c r="Y48" s="62"/>
      <c r="Z48" s="62"/>
      <c r="AA48" s="62"/>
      <c r="AB48" s="62"/>
    </row>
    <row r="49" spans="1:29" s="3" customFormat="1" ht="14.5" x14ac:dyDescent="0.35">
      <c r="A49" s="88"/>
      <c r="B49" s="95" t="s">
        <v>21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80">
        <f>SUM(C49:G49)</f>
        <v>0</v>
      </c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62"/>
      <c r="U49" s="62"/>
      <c r="V49" s="62"/>
      <c r="W49" s="62"/>
      <c r="X49" s="62"/>
      <c r="Y49" s="62"/>
      <c r="Z49" s="62"/>
      <c r="AA49" s="62"/>
      <c r="AB49" s="62"/>
      <c r="AC49" s="4"/>
    </row>
    <row r="50" spans="1:29" s="3" customFormat="1" ht="14.5" x14ac:dyDescent="0.35">
      <c r="A50" s="88"/>
      <c r="B50" s="96" t="s">
        <v>35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81">
        <f>SUM(C50:G50)</f>
        <v>0</v>
      </c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62"/>
      <c r="U50" s="62"/>
      <c r="V50" s="62"/>
      <c r="W50" s="62"/>
      <c r="X50" s="62"/>
      <c r="Y50" s="62"/>
      <c r="Z50" s="62"/>
      <c r="AA50" s="62"/>
      <c r="AB50" s="62"/>
      <c r="AC50" s="4"/>
    </row>
    <row r="51" spans="1:29" s="3" customFormat="1" ht="14.5" x14ac:dyDescent="0.35">
      <c r="A51" s="88"/>
      <c r="B51" s="97" t="s">
        <v>62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9">
        <f>SUM(C51:G51)</f>
        <v>0</v>
      </c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62"/>
      <c r="U51" s="62"/>
      <c r="V51" s="62"/>
      <c r="W51" s="62"/>
      <c r="X51" s="62"/>
      <c r="Y51" s="62"/>
      <c r="Z51" s="62"/>
      <c r="AA51" s="62"/>
      <c r="AB51" s="62"/>
      <c r="AC51" s="4"/>
    </row>
    <row r="52" spans="1:29" s="3" customFormat="1" ht="17.25" customHeight="1" x14ac:dyDescent="0.35">
      <c r="A52" s="88"/>
      <c r="B52" s="97" t="s">
        <v>64</v>
      </c>
      <c r="C52" s="106">
        <v>0</v>
      </c>
      <c r="D52" s="106">
        <v>0</v>
      </c>
      <c r="E52" s="106">
        <v>0</v>
      </c>
      <c r="F52" s="106">
        <v>0</v>
      </c>
      <c r="G52" s="106">
        <v>0</v>
      </c>
      <c r="H52" s="46">
        <f>SUM(C52:G52)</f>
        <v>0</v>
      </c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62"/>
      <c r="U52" s="62"/>
      <c r="V52" s="62"/>
      <c r="W52" s="62"/>
      <c r="X52" s="62"/>
      <c r="Y52" s="62"/>
      <c r="Z52" s="62"/>
      <c r="AA52" s="62"/>
      <c r="AB52" s="62"/>
      <c r="AC52" s="4"/>
    </row>
    <row r="53" spans="1:29" s="3" customFormat="1" ht="28.5" customHeight="1" x14ac:dyDescent="0.35">
      <c r="A53" s="88"/>
      <c r="B53" s="176" t="s">
        <v>55</v>
      </c>
      <c r="C53" s="177"/>
      <c r="D53" s="177"/>
      <c r="E53" s="177"/>
      <c r="F53" s="177"/>
      <c r="G53" s="177"/>
      <c r="H53" s="178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62"/>
      <c r="U53" s="62"/>
      <c r="V53" s="62"/>
      <c r="W53" s="62"/>
      <c r="X53" s="62"/>
      <c r="Y53" s="62"/>
      <c r="Z53" s="62"/>
      <c r="AA53" s="62"/>
      <c r="AB53" s="62"/>
      <c r="AC53" s="4"/>
    </row>
    <row r="54" spans="1:29" s="3" customFormat="1" ht="14.5" x14ac:dyDescent="0.35">
      <c r="A54" s="88"/>
      <c r="B54" s="55"/>
      <c r="C54" s="65" t="s">
        <v>9</v>
      </c>
      <c r="D54" s="52" t="s">
        <v>10</v>
      </c>
      <c r="E54" s="47" t="s">
        <v>11</v>
      </c>
      <c r="F54" s="52" t="s">
        <v>12</v>
      </c>
      <c r="G54" s="53" t="s">
        <v>48</v>
      </c>
      <c r="H54" s="54" t="s">
        <v>13</v>
      </c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62"/>
      <c r="U54" s="62"/>
      <c r="V54" s="62"/>
      <c r="W54" s="62"/>
      <c r="X54" s="62"/>
      <c r="Y54" s="62"/>
      <c r="Z54" s="62"/>
      <c r="AA54" s="62"/>
      <c r="AB54" s="62"/>
      <c r="AC54" s="4"/>
    </row>
    <row r="55" spans="1:29" s="3" customFormat="1" ht="14.5" x14ac:dyDescent="0.35">
      <c r="A55" s="88"/>
      <c r="B55" s="98" t="str">
        <f>B49</f>
        <v>PhD Student 1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46">
        <f>SUM(C55:G55)</f>
        <v>0</v>
      </c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62"/>
      <c r="U55" s="62"/>
      <c r="V55" s="62"/>
      <c r="W55" s="62"/>
      <c r="X55" s="62"/>
      <c r="Y55" s="62"/>
      <c r="Z55" s="62"/>
      <c r="AA55" s="62"/>
      <c r="AB55" s="62"/>
      <c r="AC55" s="4"/>
    </row>
    <row r="56" spans="1:29" s="3" customFormat="1" ht="15" customHeight="1" x14ac:dyDescent="0.35">
      <c r="A56" s="88"/>
      <c r="B56" s="99" t="str">
        <f>B50</f>
        <v>PhD Student 2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8">
        <f>SUM(C56:G56)</f>
        <v>0</v>
      </c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62"/>
      <c r="U56" s="62"/>
      <c r="V56" s="62"/>
      <c r="W56" s="62"/>
      <c r="X56" s="62"/>
      <c r="Y56" s="62"/>
      <c r="Z56" s="62"/>
      <c r="AA56" s="62"/>
      <c r="AB56" s="62"/>
      <c r="AC56" s="4"/>
    </row>
    <row r="57" spans="1:29" s="3" customFormat="1" ht="14.5" x14ac:dyDescent="0.35">
      <c r="A57" s="88"/>
      <c r="B57" s="98" t="str">
        <f>B51</f>
        <v>PhD Student 3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46">
        <f>SUM(C57:G57)</f>
        <v>0</v>
      </c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62"/>
      <c r="U57" s="62"/>
      <c r="V57" s="62"/>
      <c r="W57" s="62"/>
      <c r="X57" s="62"/>
      <c r="Y57" s="62"/>
      <c r="Z57" s="62"/>
      <c r="AA57" s="62"/>
      <c r="AB57" s="62"/>
      <c r="AC57" s="4"/>
    </row>
    <row r="58" spans="1:29" s="3" customFormat="1" ht="15" customHeight="1" x14ac:dyDescent="0.35">
      <c r="A58" s="88"/>
      <c r="B58" s="107" t="str">
        <f>B52</f>
        <v>PhD Student 4</v>
      </c>
      <c r="C58" s="74">
        <v>0</v>
      </c>
      <c r="D58" s="74">
        <v>0</v>
      </c>
      <c r="E58" s="74">
        <v>0</v>
      </c>
      <c r="F58" s="74">
        <v>0</v>
      </c>
      <c r="G58" s="106">
        <v>0</v>
      </c>
      <c r="H58" s="108">
        <f>SUM(C58:G58)</f>
        <v>0</v>
      </c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62"/>
      <c r="U58" s="62"/>
      <c r="V58" s="62"/>
      <c r="W58" s="62"/>
      <c r="X58" s="62"/>
      <c r="Y58" s="62"/>
      <c r="Z58" s="62"/>
      <c r="AA58" s="62"/>
      <c r="AB58" s="62"/>
      <c r="AC58" s="4"/>
    </row>
    <row r="59" spans="1:29" s="3" customFormat="1" ht="18" customHeight="1" x14ac:dyDescent="0.35">
      <c r="A59" s="88"/>
      <c r="B59" s="136" t="s">
        <v>38</v>
      </c>
      <c r="C59" s="137"/>
      <c r="D59" s="137"/>
      <c r="E59" s="137"/>
      <c r="F59" s="137"/>
      <c r="G59" s="137"/>
      <c r="H59" s="138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62"/>
      <c r="U59" s="62"/>
      <c r="V59" s="62"/>
      <c r="W59" s="62"/>
      <c r="X59" s="62"/>
      <c r="Y59" s="62"/>
      <c r="Z59" s="62"/>
      <c r="AA59" s="62"/>
      <c r="AB59" s="62"/>
      <c r="AC59" s="4"/>
    </row>
    <row r="60" spans="1:29" s="3" customFormat="1" ht="14.5" x14ac:dyDescent="0.35">
      <c r="A60" s="88"/>
      <c r="B60" s="55" t="s">
        <v>23</v>
      </c>
      <c r="C60" s="47" t="s">
        <v>9</v>
      </c>
      <c r="D60" s="52" t="s">
        <v>10</v>
      </c>
      <c r="E60" s="47" t="s">
        <v>11</v>
      </c>
      <c r="F60" s="52" t="s">
        <v>12</v>
      </c>
      <c r="G60" s="53" t="s">
        <v>48</v>
      </c>
      <c r="H60" s="54" t="s">
        <v>13</v>
      </c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62"/>
      <c r="U60" s="62"/>
      <c r="V60" s="62"/>
      <c r="W60" s="62"/>
      <c r="X60" s="62"/>
      <c r="Y60" s="62"/>
      <c r="Z60" s="62"/>
      <c r="AA60" s="62"/>
      <c r="AB60" s="62"/>
      <c r="AC60" s="4"/>
    </row>
    <row r="61" spans="1:29" s="3" customFormat="1" ht="14.5" x14ac:dyDescent="0.35">
      <c r="A61" s="88"/>
      <c r="B61" s="48"/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49">
        <f t="shared" ref="H61:H69" si="27">SUM(C61:G61)</f>
        <v>0</v>
      </c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62"/>
      <c r="U61" s="62"/>
      <c r="V61" s="62"/>
      <c r="W61" s="62"/>
      <c r="X61" s="62"/>
      <c r="Y61" s="62"/>
      <c r="Z61" s="62"/>
      <c r="AA61" s="62"/>
      <c r="AB61" s="62"/>
      <c r="AC61" s="4"/>
    </row>
    <row r="62" spans="1:29" s="3" customFormat="1" ht="14.5" x14ac:dyDescent="0.35">
      <c r="A62" s="88"/>
      <c r="B62" s="51"/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49">
        <f t="shared" si="27"/>
        <v>0</v>
      </c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62"/>
      <c r="U62" s="62"/>
      <c r="V62" s="62"/>
      <c r="W62" s="62"/>
      <c r="X62" s="62"/>
      <c r="Y62" s="62"/>
      <c r="Z62" s="62"/>
      <c r="AA62" s="62"/>
      <c r="AB62" s="62"/>
      <c r="AC62" s="4"/>
    </row>
    <row r="63" spans="1:29" s="3" customFormat="1" ht="14.5" x14ac:dyDescent="0.35">
      <c r="A63" s="88"/>
      <c r="B63" s="48"/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49">
        <f t="shared" si="27"/>
        <v>0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62"/>
      <c r="U63" s="62"/>
      <c r="V63" s="62"/>
      <c r="W63" s="62"/>
      <c r="X63" s="62"/>
      <c r="Y63" s="62"/>
      <c r="Z63" s="62"/>
      <c r="AA63" s="62"/>
      <c r="AB63" s="62"/>
      <c r="AC63" s="4"/>
    </row>
    <row r="64" spans="1:29" s="3" customFormat="1" ht="14.5" x14ac:dyDescent="0.35">
      <c r="A64" s="88"/>
      <c r="B64" s="48"/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49">
        <f t="shared" si="27"/>
        <v>0</v>
      </c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62"/>
      <c r="U64" s="62"/>
      <c r="V64" s="62"/>
      <c r="W64" s="62"/>
      <c r="X64" s="62"/>
      <c r="Y64" s="62"/>
      <c r="Z64" s="62"/>
      <c r="AA64" s="62"/>
      <c r="AB64" s="62"/>
      <c r="AC64" s="4"/>
    </row>
    <row r="65" spans="1:29" s="3" customFormat="1" ht="14.5" x14ac:dyDescent="0.35">
      <c r="A65" s="88"/>
      <c r="B65" s="51"/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49">
        <f t="shared" si="27"/>
        <v>0</v>
      </c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62"/>
      <c r="U65" s="62"/>
      <c r="V65" s="62"/>
      <c r="W65" s="62"/>
      <c r="X65" s="62"/>
      <c r="Y65" s="62"/>
      <c r="Z65" s="62"/>
      <c r="AA65" s="62"/>
      <c r="AB65" s="62"/>
      <c r="AC65" s="4"/>
    </row>
    <row r="66" spans="1:29" s="3" customFormat="1" ht="14.5" x14ac:dyDescent="0.35">
      <c r="A66" s="88"/>
      <c r="B66" s="48"/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49">
        <f t="shared" si="27"/>
        <v>0</v>
      </c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62"/>
      <c r="U66" s="62"/>
      <c r="V66" s="62"/>
      <c r="W66" s="62"/>
      <c r="X66" s="62"/>
      <c r="Y66" s="62"/>
      <c r="Z66" s="62"/>
      <c r="AA66" s="62"/>
      <c r="AB66" s="62"/>
      <c r="AC66" s="4"/>
    </row>
    <row r="67" spans="1:29" s="3" customFormat="1" ht="14.5" x14ac:dyDescent="0.35">
      <c r="A67" s="88"/>
      <c r="B67" s="48"/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49">
        <f t="shared" si="27"/>
        <v>0</v>
      </c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62"/>
      <c r="U67" s="62"/>
      <c r="V67" s="62"/>
      <c r="W67" s="62"/>
      <c r="X67" s="62"/>
      <c r="Y67" s="62"/>
      <c r="Z67" s="62"/>
      <c r="AA67" s="62"/>
      <c r="AB67" s="62"/>
      <c r="AC67" s="4"/>
    </row>
    <row r="68" spans="1:29" s="3" customFormat="1" ht="14.5" x14ac:dyDescent="0.35">
      <c r="A68" s="88"/>
      <c r="B68" s="50"/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49">
        <f t="shared" si="27"/>
        <v>0</v>
      </c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62"/>
      <c r="U68" s="62"/>
      <c r="V68" s="62"/>
      <c r="W68" s="62"/>
      <c r="X68" s="62"/>
      <c r="Y68" s="62"/>
      <c r="Z68" s="62"/>
      <c r="AA68" s="62"/>
      <c r="AB68" s="62"/>
      <c r="AC68" s="4"/>
    </row>
    <row r="69" spans="1:29" s="3" customFormat="1" ht="14.5" x14ac:dyDescent="0.35">
      <c r="A69" s="88"/>
      <c r="B69" s="109"/>
      <c r="C69" s="106">
        <v>0</v>
      </c>
      <c r="D69" s="106">
        <v>0</v>
      </c>
      <c r="E69" s="106">
        <v>0</v>
      </c>
      <c r="F69" s="106">
        <v>0</v>
      </c>
      <c r="G69" s="106">
        <v>0</v>
      </c>
      <c r="H69" s="110">
        <f t="shared" si="27"/>
        <v>0</v>
      </c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62"/>
      <c r="U69" s="62"/>
      <c r="V69" s="62"/>
      <c r="W69" s="62"/>
      <c r="X69" s="62"/>
      <c r="Y69" s="62"/>
      <c r="Z69" s="62"/>
      <c r="AA69" s="62"/>
      <c r="AB69" s="62"/>
      <c r="AC69" s="4"/>
    </row>
    <row r="70" spans="1:29" s="3" customFormat="1" ht="18.75" customHeight="1" x14ac:dyDescent="0.35">
      <c r="A70" s="88"/>
      <c r="B70" s="136" t="s">
        <v>57</v>
      </c>
      <c r="C70" s="137"/>
      <c r="D70" s="137"/>
      <c r="E70" s="137"/>
      <c r="F70" s="137"/>
      <c r="G70" s="137"/>
      <c r="H70" s="138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62"/>
      <c r="U70" s="62"/>
      <c r="V70" s="62"/>
      <c r="W70" s="62"/>
      <c r="X70" s="62"/>
      <c r="Y70" s="62"/>
      <c r="Z70" s="62"/>
      <c r="AA70" s="62"/>
      <c r="AB70" s="62"/>
      <c r="AC70" s="4"/>
    </row>
    <row r="71" spans="1:29" s="3" customFormat="1" ht="14.5" x14ac:dyDescent="0.35">
      <c r="A71" s="88"/>
      <c r="B71" s="55" t="s">
        <v>23</v>
      </c>
      <c r="C71" s="47" t="s">
        <v>9</v>
      </c>
      <c r="D71" s="52" t="s">
        <v>10</v>
      </c>
      <c r="E71" s="47" t="s">
        <v>11</v>
      </c>
      <c r="F71" s="52" t="s">
        <v>12</v>
      </c>
      <c r="G71" s="53" t="s">
        <v>48</v>
      </c>
      <c r="H71" s="54" t="s">
        <v>13</v>
      </c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62"/>
      <c r="U71" s="62"/>
      <c r="V71" s="62"/>
      <c r="W71" s="62"/>
      <c r="X71" s="62"/>
      <c r="Y71" s="62"/>
      <c r="Z71" s="62"/>
      <c r="AA71" s="62"/>
      <c r="AB71" s="62"/>
      <c r="AC71" s="4"/>
    </row>
    <row r="72" spans="1:29" s="3" customFormat="1" ht="14.5" x14ac:dyDescent="0.35">
      <c r="A72" s="88"/>
      <c r="B72" s="48"/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49">
        <f>SUM(C72:G72)</f>
        <v>0</v>
      </c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62"/>
      <c r="U72" s="62"/>
      <c r="V72" s="62"/>
      <c r="W72" s="62"/>
      <c r="X72" s="62"/>
      <c r="Y72" s="62"/>
      <c r="Z72" s="62"/>
      <c r="AA72" s="62"/>
      <c r="AB72" s="62"/>
      <c r="AC72" s="4"/>
    </row>
    <row r="73" spans="1:29" s="3" customFormat="1" ht="14.5" x14ac:dyDescent="0.35">
      <c r="A73" s="88"/>
      <c r="B73" s="48"/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49">
        <f>SUM(C73:G73)</f>
        <v>0</v>
      </c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62"/>
      <c r="U73" s="62"/>
      <c r="V73" s="62"/>
      <c r="W73" s="62"/>
      <c r="X73" s="62"/>
      <c r="Y73" s="62"/>
      <c r="Z73" s="62"/>
      <c r="AA73" s="62"/>
      <c r="AB73" s="62"/>
      <c r="AC73" s="4"/>
    </row>
    <row r="74" spans="1:29" s="3" customFormat="1" ht="14.5" x14ac:dyDescent="0.35">
      <c r="A74" s="88"/>
      <c r="B74" s="48"/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49">
        <f>SUM(C74:G74)</f>
        <v>0</v>
      </c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62"/>
      <c r="U74" s="62"/>
      <c r="V74" s="62"/>
      <c r="W74" s="62"/>
      <c r="X74" s="62"/>
      <c r="Y74" s="62"/>
      <c r="Z74" s="62"/>
      <c r="AA74" s="62"/>
      <c r="AB74" s="62"/>
      <c r="AC74" s="4"/>
    </row>
    <row r="75" spans="1:29" s="3" customFormat="1" ht="14.5" x14ac:dyDescent="0.35">
      <c r="A75" s="88"/>
      <c r="B75" s="111"/>
      <c r="C75" s="106">
        <v>0</v>
      </c>
      <c r="D75" s="106">
        <v>0</v>
      </c>
      <c r="E75" s="106">
        <v>0</v>
      </c>
      <c r="F75" s="106">
        <v>0</v>
      </c>
      <c r="G75" s="106">
        <v>0</v>
      </c>
      <c r="H75" s="110">
        <f>SUM(C75:G75)</f>
        <v>0</v>
      </c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62"/>
      <c r="U75" s="62"/>
      <c r="V75" s="62"/>
      <c r="W75" s="62"/>
      <c r="X75" s="62"/>
      <c r="Y75" s="62"/>
      <c r="Z75" s="62"/>
      <c r="AA75" s="62"/>
      <c r="AB75" s="62"/>
      <c r="AC75" s="4"/>
    </row>
    <row r="76" spans="1:29" s="3" customFormat="1" ht="17.25" customHeight="1" x14ac:dyDescent="0.35">
      <c r="A76" s="88"/>
      <c r="B76" s="75" t="s">
        <v>39</v>
      </c>
      <c r="C76" s="76"/>
      <c r="D76" s="76"/>
      <c r="E76" s="76"/>
      <c r="F76" s="76"/>
      <c r="G76" s="76"/>
      <c r="H76" s="77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62"/>
      <c r="U76" s="62"/>
      <c r="V76" s="62"/>
      <c r="W76" s="62"/>
      <c r="X76" s="62"/>
      <c r="Y76" s="62"/>
      <c r="Z76" s="62"/>
      <c r="AA76" s="62"/>
      <c r="AB76" s="62"/>
      <c r="AC76" s="4"/>
    </row>
    <row r="77" spans="1:29" s="3" customFormat="1" ht="14.5" x14ac:dyDescent="0.35">
      <c r="A77" s="88"/>
      <c r="B77" s="55" t="s">
        <v>23</v>
      </c>
      <c r="C77" s="112" t="s">
        <v>9</v>
      </c>
      <c r="D77" s="52" t="s">
        <v>10</v>
      </c>
      <c r="E77" s="47" t="s">
        <v>11</v>
      </c>
      <c r="F77" s="52" t="s">
        <v>12</v>
      </c>
      <c r="G77" s="53" t="s">
        <v>48</v>
      </c>
      <c r="H77" s="54" t="s">
        <v>13</v>
      </c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62"/>
      <c r="U77" s="62"/>
      <c r="V77" s="62"/>
      <c r="W77" s="62"/>
      <c r="X77" s="62"/>
      <c r="Y77" s="62"/>
      <c r="Z77" s="62"/>
      <c r="AA77" s="62"/>
      <c r="AB77" s="62"/>
      <c r="AC77" s="4"/>
    </row>
    <row r="78" spans="1:29" s="3" customFormat="1" ht="14.5" x14ac:dyDescent="0.35">
      <c r="A78" s="88"/>
      <c r="B78" s="48" t="s">
        <v>44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49">
        <f>SUM(C78:G78)</f>
        <v>0</v>
      </c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62"/>
      <c r="U78" s="62"/>
      <c r="V78" s="62"/>
      <c r="W78" s="62"/>
      <c r="X78" s="62"/>
      <c r="Y78" s="62"/>
      <c r="Z78" s="62"/>
      <c r="AA78" s="62"/>
      <c r="AB78" s="62"/>
      <c r="AC78" s="4"/>
    </row>
    <row r="79" spans="1:29" s="3" customFormat="1" ht="14.5" x14ac:dyDescent="0.35">
      <c r="A79" s="88"/>
      <c r="B79" s="51" t="s">
        <v>74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49">
        <f>SUM(C79:G79)</f>
        <v>0</v>
      </c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62"/>
      <c r="U79" s="62"/>
      <c r="V79" s="62"/>
      <c r="W79" s="62"/>
      <c r="X79" s="62"/>
      <c r="Y79" s="62"/>
      <c r="Z79" s="62"/>
      <c r="AA79" s="62"/>
      <c r="AB79" s="62"/>
      <c r="AC79" s="4"/>
    </row>
    <row r="80" spans="1:29" s="3" customFormat="1" ht="14.5" x14ac:dyDescent="0.35">
      <c r="A80" s="88"/>
      <c r="B80" s="48"/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49">
        <f>SUM(C80:G80)</f>
        <v>0</v>
      </c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62"/>
      <c r="U80" s="62"/>
      <c r="V80" s="62"/>
      <c r="W80" s="62"/>
      <c r="X80" s="62"/>
      <c r="Y80" s="62"/>
      <c r="Z80" s="62"/>
      <c r="AA80" s="62"/>
      <c r="AB80" s="62"/>
      <c r="AC80" s="4"/>
    </row>
    <row r="81" spans="1:29" s="3" customFormat="1" ht="14.5" x14ac:dyDescent="0.35">
      <c r="A81" s="88"/>
      <c r="B81" s="111"/>
      <c r="C81" s="106">
        <v>0</v>
      </c>
      <c r="D81" s="106">
        <v>0</v>
      </c>
      <c r="E81" s="106">
        <v>0</v>
      </c>
      <c r="F81" s="106">
        <v>0</v>
      </c>
      <c r="G81" s="106">
        <v>0</v>
      </c>
      <c r="H81" s="110">
        <f>SUM(C81:G81)</f>
        <v>0</v>
      </c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62"/>
      <c r="U81" s="62"/>
      <c r="V81" s="62"/>
      <c r="W81" s="62"/>
      <c r="X81" s="62"/>
      <c r="Y81" s="62"/>
      <c r="Z81" s="62"/>
      <c r="AA81" s="62"/>
      <c r="AB81" s="62"/>
      <c r="AC81" s="4"/>
    </row>
    <row r="82" spans="1:29" s="3" customFormat="1" ht="19.5" customHeight="1" x14ac:dyDescent="0.35">
      <c r="A82" s="88"/>
      <c r="B82" s="181" t="s">
        <v>40</v>
      </c>
      <c r="C82" s="182"/>
      <c r="D82" s="182"/>
      <c r="E82" s="182"/>
      <c r="F82" s="182"/>
      <c r="G82" s="182"/>
      <c r="H82" s="183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62"/>
      <c r="U82" s="62"/>
      <c r="V82" s="62"/>
      <c r="W82" s="62"/>
      <c r="X82" s="62"/>
      <c r="Y82" s="62"/>
      <c r="Z82" s="62"/>
      <c r="AA82" s="62"/>
      <c r="AB82" s="62"/>
      <c r="AC82" s="4"/>
    </row>
    <row r="83" spans="1:29" s="3" customFormat="1" ht="14.5" x14ac:dyDescent="0.35">
      <c r="A83" s="88"/>
      <c r="B83" s="55" t="s">
        <v>23</v>
      </c>
      <c r="C83" s="112" t="s">
        <v>9</v>
      </c>
      <c r="D83" s="52" t="s">
        <v>10</v>
      </c>
      <c r="E83" s="47" t="s">
        <v>11</v>
      </c>
      <c r="F83" s="52" t="s">
        <v>12</v>
      </c>
      <c r="G83" s="53" t="s">
        <v>48</v>
      </c>
      <c r="H83" s="54" t="s">
        <v>13</v>
      </c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62"/>
      <c r="U83" s="62"/>
      <c r="V83" s="62"/>
      <c r="W83" s="62"/>
      <c r="X83" s="62"/>
      <c r="Y83" s="62"/>
      <c r="Z83" s="62"/>
      <c r="AA83" s="62"/>
      <c r="AB83" s="62"/>
      <c r="AC83" s="4"/>
    </row>
    <row r="84" spans="1:29" s="3" customFormat="1" ht="14.5" x14ac:dyDescent="0.35">
      <c r="A84" s="88"/>
      <c r="B84" s="48"/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49">
        <f>SUM(C84:G84)</f>
        <v>0</v>
      </c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62"/>
      <c r="U84" s="62"/>
      <c r="V84" s="62"/>
      <c r="W84" s="62"/>
      <c r="X84" s="62"/>
      <c r="Y84" s="62"/>
      <c r="Z84" s="62"/>
      <c r="AA84" s="62"/>
      <c r="AB84" s="62"/>
      <c r="AC84" s="4"/>
    </row>
    <row r="85" spans="1:29" s="3" customFormat="1" ht="14.5" x14ac:dyDescent="0.35">
      <c r="A85" s="88"/>
      <c r="B85" s="51"/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49">
        <f>SUM(C85:G85)</f>
        <v>0</v>
      </c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62"/>
      <c r="U85" s="62"/>
      <c r="V85" s="62"/>
      <c r="W85" s="62"/>
      <c r="X85" s="62"/>
      <c r="Y85" s="62"/>
      <c r="Z85" s="62"/>
      <c r="AA85" s="62"/>
      <c r="AB85" s="62"/>
      <c r="AC85" s="4"/>
    </row>
    <row r="86" spans="1:29" s="3" customFormat="1" ht="14.5" x14ac:dyDescent="0.35">
      <c r="A86" s="88"/>
      <c r="B86" s="48"/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49">
        <f>SUM(C86:G86)</f>
        <v>0</v>
      </c>
      <c r="I86" s="89"/>
      <c r="J86" s="89"/>
      <c r="K86" s="89"/>
      <c r="L86" s="128"/>
      <c r="M86" s="89"/>
      <c r="N86" s="89"/>
      <c r="O86" s="89"/>
      <c r="P86" s="89"/>
      <c r="Q86" s="89"/>
      <c r="R86" s="89"/>
      <c r="S86" s="89"/>
      <c r="T86" s="62"/>
      <c r="U86" s="62"/>
      <c r="V86" s="62"/>
      <c r="W86" s="62"/>
      <c r="X86" s="62"/>
      <c r="Y86" s="62"/>
      <c r="Z86" s="62"/>
      <c r="AA86" s="62"/>
      <c r="AB86" s="62"/>
      <c r="AC86" s="4"/>
    </row>
    <row r="87" spans="1:29" s="3" customFormat="1" ht="14.5" x14ac:dyDescent="0.35">
      <c r="A87" s="88"/>
      <c r="B87" s="48"/>
      <c r="C87" s="74">
        <v>0</v>
      </c>
      <c r="D87" s="74">
        <v>0</v>
      </c>
      <c r="E87" s="74">
        <v>0</v>
      </c>
      <c r="F87" s="74">
        <v>0</v>
      </c>
      <c r="G87" s="74">
        <v>0</v>
      </c>
      <c r="H87" s="49">
        <f>SUM(C87:G87)</f>
        <v>0</v>
      </c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62"/>
      <c r="U87" s="62"/>
      <c r="V87" s="62"/>
      <c r="W87" s="62"/>
      <c r="X87" s="62"/>
      <c r="Y87" s="62"/>
      <c r="Z87" s="62"/>
      <c r="AA87" s="62"/>
      <c r="AB87" s="62"/>
      <c r="AC87" s="4"/>
    </row>
    <row r="88" spans="1:29" s="3" customFormat="1" ht="15.75" customHeight="1" x14ac:dyDescent="0.35">
      <c r="A88" s="88"/>
      <c r="B88" s="111"/>
      <c r="C88" s="106">
        <v>0</v>
      </c>
      <c r="D88" s="106">
        <v>0</v>
      </c>
      <c r="E88" s="106">
        <v>0</v>
      </c>
      <c r="F88" s="106">
        <v>0</v>
      </c>
      <c r="G88" s="106">
        <v>0</v>
      </c>
      <c r="H88" s="110">
        <f>SUM(C88:G88)</f>
        <v>0</v>
      </c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62"/>
      <c r="U88" s="62"/>
      <c r="V88" s="62"/>
      <c r="W88" s="62"/>
      <c r="X88" s="62"/>
      <c r="Y88" s="62"/>
      <c r="Z88" s="62"/>
      <c r="AA88" s="62"/>
      <c r="AB88" s="62"/>
      <c r="AC88" s="4"/>
    </row>
    <row r="89" spans="1:29" s="3" customFormat="1" ht="33" customHeight="1" x14ac:dyDescent="0.35">
      <c r="A89" s="88"/>
      <c r="B89" s="136" t="s">
        <v>56</v>
      </c>
      <c r="C89" s="137"/>
      <c r="D89" s="137"/>
      <c r="E89" s="137"/>
      <c r="F89" s="137"/>
      <c r="G89" s="137"/>
      <c r="H89" s="138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62"/>
      <c r="U89" s="62"/>
      <c r="V89" s="62"/>
      <c r="W89" s="62"/>
      <c r="X89" s="62"/>
      <c r="Y89" s="62"/>
      <c r="Z89" s="62"/>
      <c r="AA89" s="62"/>
      <c r="AB89" s="62"/>
      <c r="AC89" s="4"/>
    </row>
    <row r="90" spans="1:29" s="3" customFormat="1" ht="14.5" x14ac:dyDescent="0.35">
      <c r="A90" s="88"/>
      <c r="B90" s="55" t="s">
        <v>23</v>
      </c>
      <c r="C90" s="112" t="s">
        <v>9</v>
      </c>
      <c r="D90" s="52" t="s">
        <v>10</v>
      </c>
      <c r="E90" s="47" t="s">
        <v>11</v>
      </c>
      <c r="F90" s="52" t="s">
        <v>12</v>
      </c>
      <c r="G90" s="53" t="s">
        <v>48</v>
      </c>
      <c r="H90" s="54" t="s">
        <v>13</v>
      </c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62"/>
      <c r="U90" s="62"/>
      <c r="V90" s="62"/>
      <c r="W90" s="62"/>
      <c r="X90" s="62"/>
      <c r="Y90" s="62"/>
      <c r="Z90" s="62"/>
      <c r="AA90" s="62"/>
      <c r="AB90" s="62"/>
      <c r="AC90" s="4"/>
    </row>
    <row r="91" spans="1:29" s="3" customFormat="1" ht="14.5" x14ac:dyDescent="0.35">
      <c r="A91" s="88"/>
      <c r="B91" s="48"/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49">
        <f t="shared" ref="H91:H97" si="28">SUM(C91:G91)</f>
        <v>0</v>
      </c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62"/>
      <c r="U91" s="62"/>
      <c r="V91" s="62"/>
      <c r="W91" s="62"/>
      <c r="X91" s="62"/>
      <c r="Y91" s="62"/>
      <c r="Z91" s="62"/>
      <c r="AA91" s="62"/>
      <c r="AB91" s="62"/>
      <c r="AC91" s="4"/>
    </row>
    <row r="92" spans="1:29" s="3" customFormat="1" ht="14.5" x14ac:dyDescent="0.35">
      <c r="A92" s="88"/>
      <c r="B92" s="51"/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49">
        <f t="shared" si="28"/>
        <v>0</v>
      </c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62"/>
      <c r="U92" s="62"/>
      <c r="V92" s="62"/>
      <c r="W92" s="62"/>
      <c r="X92" s="62"/>
      <c r="Y92" s="62"/>
      <c r="Z92" s="62"/>
      <c r="AA92" s="62"/>
      <c r="AB92" s="62"/>
      <c r="AC92" s="4"/>
    </row>
    <row r="93" spans="1:29" s="3" customFormat="1" ht="14.5" x14ac:dyDescent="0.35">
      <c r="A93" s="88"/>
      <c r="B93" s="48"/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49">
        <f t="shared" si="28"/>
        <v>0</v>
      </c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62"/>
      <c r="U93" s="62"/>
      <c r="V93" s="62"/>
      <c r="W93" s="62"/>
      <c r="X93" s="62"/>
      <c r="Y93" s="62"/>
      <c r="Z93" s="62"/>
      <c r="AA93" s="62"/>
      <c r="AB93" s="62"/>
      <c r="AC93" s="4"/>
    </row>
    <row r="94" spans="1:29" s="3" customFormat="1" ht="14.5" x14ac:dyDescent="0.35">
      <c r="A94" s="88"/>
      <c r="B94" s="51"/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49">
        <f t="shared" si="28"/>
        <v>0</v>
      </c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62"/>
      <c r="U94" s="62"/>
      <c r="V94" s="62"/>
      <c r="W94" s="62"/>
      <c r="X94" s="62"/>
      <c r="Y94" s="62"/>
      <c r="Z94" s="62"/>
      <c r="AA94" s="62"/>
      <c r="AB94" s="62"/>
      <c r="AC94" s="4"/>
    </row>
    <row r="95" spans="1:29" s="3" customFormat="1" ht="14.5" x14ac:dyDescent="0.35">
      <c r="A95" s="88"/>
      <c r="B95" s="48"/>
      <c r="C95" s="74">
        <v>0</v>
      </c>
      <c r="D95" s="74">
        <v>0</v>
      </c>
      <c r="E95" s="74">
        <v>0</v>
      </c>
      <c r="F95" s="74">
        <v>0</v>
      </c>
      <c r="G95" s="74">
        <v>0</v>
      </c>
      <c r="H95" s="49">
        <f t="shared" si="28"/>
        <v>0</v>
      </c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62"/>
      <c r="U95" s="62"/>
      <c r="V95" s="62"/>
      <c r="W95" s="62"/>
      <c r="X95" s="62"/>
      <c r="Y95" s="62"/>
      <c r="Z95" s="62"/>
      <c r="AA95" s="62"/>
      <c r="AB95" s="62"/>
      <c r="AC95" s="4"/>
    </row>
    <row r="96" spans="1:29" s="3" customFormat="1" ht="14.5" x14ac:dyDescent="0.35">
      <c r="A96" s="88"/>
      <c r="B96" s="48"/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49">
        <f t="shared" si="28"/>
        <v>0</v>
      </c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62"/>
      <c r="U96" s="62"/>
      <c r="V96" s="62"/>
      <c r="W96" s="62"/>
      <c r="X96" s="62"/>
      <c r="Y96" s="62"/>
      <c r="Z96" s="62"/>
      <c r="AA96" s="62"/>
      <c r="AB96" s="62"/>
      <c r="AC96" s="4"/>
    </row>
    <row r="97" spans="1:29" s="3" customFormat="1" ht="14.5" x14ac:dyDescent="0.35">
      <c r="A97" s="88"/>
      <c r="B97" s="113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H97" s="110">
        <f t="shared" si="28"/>
        <v>0</v>
      </c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62"/>
      <c r="U97" s="62"/>
      <c r="V97" s="62"/>
      <c r="W97" s="62"/>
      <c r="X97" s="62"/>
      <c r="Y97" s="62"/>
      <c r="Z97" s="62"/>
      <c r="AA97" s="62"/>
      <c r="AB97" s="62"/>
      <c r="AC97" s="4"/>
    </row>
    <row r="98" spans="1:29" s="3" customFormat="1" ht="14.5" x14ac:dyDescent="0.35">
      <c r="A98" s="88"/>
      <c r="B98" s="136" t="s">
        <v>41</v>
      </c>
      <c r="C98" s="137"/>
      <c r="D98" s="137"/>
      <c r="E98" s="137"/>
      <c r="F98" s="137"/>
      <c r="G98" s="137"/>
      <c r="H98" s="138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62"/>
      <c r="U98" s="62"/>
      <c r="V98" s="62"/>
      <c r="W98" s="62"/>
      <c r="X98" s="62"/>
      <c r="Y98" s="62"/>
      <c r="Z98" s="62"/>
      <c r="AA98" s="62"/>
      <c r="AB98" s="62"/>
      <c r="AC98" s="4"/>
    </row>
    <row r="99" spans="1:29" s="3" customFormat="1" ht="14.5" x14ac:dyDescent="0.35">
      <c r="A99" s="88"/>
      <c r="B99" s="55" t="s">
        <v>23</v>
      </c>
      <c r="C99" s="112" t="s">
        <v>9</v>
      </c>
      <c r="D99" s="52" t="s">
        <v>10</v>
      </c>
      <c r="E99" s="47" t="s">
        <v>11</v>
      </c>
      <c r="F99" s="52" t="s">
        <v>12</v>
      </c>
      <c r="G99" s="53" t="s">
        <v>48</v>
      </c>
      <c r="H99" s="54" t="s">
        <v>13</v>
      </c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62"/>
      <c r="U99" s="62"/>
      <c r="V99" s="62"/>
      <c r="W99" s="62"/>
      <c r="X99" s="62"/>
      <c r="Y99" s="62"/>
      <c r="Z99" s="62"/>
      <c r="AA99" s="62"/>
      <c r="AB99" s="62"/>
      <c r="AC99" s="4"/>
    </row>
    <row r="100" spans="1:29" s="3" customFormat="1" ht="14.5" x14ac:dyDescent="0.35">
      <c r="A100" s="88"/>
      <c r="B100" s="48"/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49">
        <f>SUM(C100:G100)</f>
        <v>0</v>
      </c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62"/>
      <c r="U100" s="62"/>
      <c r="V100" s="62"/>
      <c r="W100" s="62"/>
      <c r="X100" s="62"/>
      <c r="Y100" s="62"/>
      <c r="Z100" s="62"/>
      <c r="AA100" s="62"/>
      <c r="AB100" s="62"/>
      <c r="AC100" s="4"/>
    </row>
    <row r="101" spans="1:29" s="3" customFormat="1" ht="14.5" x14ac:dyDescent="0.35">
      <c r="A101" s="88"/>
      <c r="B101" s="48"/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49">
        <f>SUM(C101:G101)</f>
        <v>0</v>
      </c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62"/>
      <c r="U101" s="62"/>
      <c r="V101" s="62"/>
      <c r="W101" s="62"/>
      <c r="X101" s="62"/>
      <c r="Y101" s="62"/>
      <c r="Z101" s="62"/>
      <c r="AA101" s="62"/>
      <c r="AB101" s="62"/>
      <c r="AC101" s="4"/>
    </row>
    <row r="102" spans="1:29" s="3" customFormat="1" ht="14.5" x14ac:dyDescent="0.35">
      <c r="A102" s="88"/>
      <c r="B102" s="51"/>
      <c r="C102" s="74">
        <v>0</v>
      </c>
      <c r="D102" s="74">
        <v>0</v>
      </c>
      <c r="E102" s="74">
        <v>0</v>
      </c>
      <c r="F102" s="74">
        <v>0</v>
      </c>
      <c r="G102" s="74">
        <v>0</v>
      </c>
      <c r="H102" s="49">
        <f>SUM(C102:G102)</f>
        <v>0</v>
      </c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62"/>
      <c r="U102" s="62"/>
      <c r="V102" s="62"/>
      <c r="W102" s="62"/>
      <c r="X102" s="62"/>
      <c r="Y102" s="62"/>
      <c r="Z102" s="62"/>
      <c r="AA102" s="62"/>
      <c r="AB102" s="62"/>
      <c r="AC102" s="4"/>
    </row>
    <row r="103" spans="1:29" s="3" customFormat="1" ht="14.5" x14ac:dyDescent="0.35">
      <c r="A103" s="88"/>
      <c r="B103" s="113"/>
      <c r="C103" s="106">
        <v>0</v>
      </c>
      <c r="D103" s="106">
        <v>0</v>
      </c>
      <c r="E103" s="106">
        <v>0</v>
      </c>
      <c r="F103" s="106">
        <v>0</v>
      </c>
      <c r="G103" s="106">
        <v>0</v>
      </c>
      <c r="H103" s="110">
        <f>SUM(C103:G103)</f>
        <v>0</v>
      </c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62"/>
      <c r="U103" s="62"/>
      <c r="V103" s="62"/>
      <c r="W103" s="62"/>
      <c r="X103" s="62"/>
      <c r="Y103" s="62"/>
      <c r="Z103" s="62"/>
      <c r="AA103" s="62"/>
      <c r="AB103" s="62"/>
      <c r="AC103" s="4"/>
    </row>
    <row r="104" spans="1:29" s="3" customFormat="1" ht="14.5" x14ac:dyDescent="0.35">
      <c r="A104" s="88"/>
      <c r="B104" s="173" t="s">
        <v>58</v>
      </c>
      <c r="C104" s="174"/>
      <c r="D104" s="174"/>
      <c r="E104" s="174"/>
      <c r="F104" s="174"/>
      <c r="G104" s="174"/>
      <c r="H104" s="175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62"/>
      <c r="U104" s="62"/>
      <c r="V104" s="62"/>
      <c r="W104" s="62"/>
      <c r="X104" s="62"/>
      <c r="Y104" s="62"/>
      <c r="Z104" s="62"/>
      <c r="AA104" s="62"/>
      <c r="AB104" s="62"/>
      <c r="AC104" s="4"/>
    </row>
    <row r="105" spans="1:29" s="3" customFormat="1" ht="14.5" x14ac:dyDescent="0.35">
      <c r="A105" s="88"/>
      <c r="B105" s="55" t="s">
        <v>23</v>
      </c>
      <c r="C105" s="112" t="s">
        <v>9</v>
      </c>
      <c r="D105" s="52" t="s">
        <v>10</v>
      </c>
      <c r="E105" s="47" t="s">
        <v>11</v>
      </c>
      <c r="F105" s="52" t="s">
        <v>12</v>
      </c>
      <c r="G105" s="53" t="s">
        <v>48</v>
      </c>
      <c r="H105" s="54" t="s">
        <v>13</v>
      </c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62"/>
      <c r="U105" s="62"/>
      <c r="V105" s="62"/>
      <c r="W105" s="62"/>
      <c r="X105" s="62"/>
      <c r="Y105" s="62"/>
      <c r="Z105" s="62"/>
      <c r="AA105" s="62"/>
      <c r="AB105" s="62"/>
      <c r="AC105" s="4"/>
    </row>
    <row r="106" spans="1:29" s="3" customFormat="1" ht="29" x14ac:dyDescent="0.35">
      <c r="A106" s="88"/>
      <c r="B106" s="48" t="s">
        <v>77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49">
        <f>SUM(C106:G106)</f>
        <v>0</v>
      </c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62"/>
      <c r="U106" s="62"/>
      <c r="V106" s="62"/>
      <c r="W106" s="62"/>
      <c r="X106" s="62"/>
      <c r="Y106" s="62"/>
      <c r="Z106" s="62"/>
      <c r="AA106" s="62"/>
      <c r="AB106" s="62"/>
      <c r="AC106" s="4"/>
    </row>
    <row r="107" spans="1:29" s="3" customFormat="1" ht="18" customHeight="1" x14ac:dyDescent="0.35">
      <c r="A107" s="88"/>
      <c r="B107" s="113"/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110">
        <f>SUM(C107:G107)</f>
        <v>0</v>
      </c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62"/>
      <c r="U107" s="62"/>
      <c r="V107" s="62"/>
      <c r="W107" s="62"/>
      <c r="X107" s="62"/>
      <c r="Y107" s="62"/>
      <c r="Z107" s="62"/>
      <c r="AA107" s="62"/>
      <c r="AB107" s="62"/>
      <c r="AC107" s="4"/>
    </row>
    <row r="108" spans="1:29" s="3" customFormat="1" ht="48" customHeight="1" x14ac:dyDescent="0.35">
      <c r="A108" s="88"/>
      <c r="B108" s="136" t="s">
        <v>89</v>
      </c>
      <c r="C108" s="137"/>
      <c r="D108" s="137"/>
      <c r="E108" s="137"/>
      <c r="F108" s="137"/>
      <c r="G108" s="137"/>
      <c r="H108" s="138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62"/>
      <c r="U108" s="62"/>
      <c r="V108" s="62"/>
      <c r="W108" s="62"/>
      <c r="X108" s="62"/>
      <c r="Y108" s="62"/>
      <c r="Z108" s="62"/>
      <c r="AA108" s="62"/>
      <c r="AB108" s="62"/>
      <c r="AC108" s="4"/>
    </row>
    <row r="109" spans="1:29" s="3" customFormat="1" ht="14.25" customHeight="1" x14ac:dyDescent="0.35">
      <c r="A109" s="88"/>
      <c r="B109" s="114" t="s">
        <v>54</v>
      </c>
      <c r="C109" s="170" t="s">
        <v>86</v>
      </c>
      <c r="D109" s="171"/>
      <c r="E109" s="171"/>
      <c r="F109" s="171"/>
      <c r="G109" s="171"/>
      <c r="H109" s="172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62"/>
      <c r="U109" s="62"/>
      <c r="V109" s="62"/>
      <c r="W109" s="62"/>
      <c r="X109" s="62"/>
      <c r="Y109" s="62"/>
      <c r="Z109" s="62"/>
      <c r="AA109" s="62"/>
      <c r="AB109" s="62"/>
      <c r="AC109" s="4"/>
    </row>
    <row r="110" spans="1:29" s="3" customFormat="1" ht="14.25" customHeight="1" x14ac:dyDescent="0.35">
      <c r="A110" s="88"/>
      <c r="B110" s="69"/>
      <c r="C110" s="68" t="s">
        <v>9</v>
      </c>
      <c r="D110" s="68" t="s">
        <v>10</v>
      </c>
      <c r="E110" s="68" t="s">
        <v>11</v>
      </c>
      <c r="F110" s="68" t="s">
        <v>12</v>
      </c>
      <c r="G110" s="67" t="s">
        <v>48</v>
      </c>
      <c r="H110" s="70" t="s">
        <v>13</v>
      </c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62"/>
      <c r="U110" s="62"/>
      <c r="V110" s="62"/>
      <c r="W110" s="62"/>
      <c r="X110" s="62"/>
      <c r="Y110" s="62"/>
      <c r="Z110" s="62"/>
      <c r="AA110" s="62"/>
      <c r="AB110" s="62"/>
      <c r="AC110" s="4"/>
    </row>
    <row r="111" spans="1:29" s="3" customFormat="1" ht="14.25" hidden="1" customHeight="1" x14ac:dyDescent="0.35">
      <c r="A111" s="88"/>
      <c r="B111" s="71" t="s">
        <v>87</v>
      </c>
      <c r="C111" s="72">
        <f>IF(C109="Overhead 30% (RCSI owns project IP)",(SUM(C116:C125))*65.7%)</f>
        <v>0</v>
      </c>
      <c r="D111" s="72">
        <f>IF(C109="Overhead 30% (RCSI owns project IP)",(SUM(D116:D125))*65.7%)</f>
        <v>0</v>
      </c>
      <c r="E111" s="72">
        <f>IF(C109="Overhead 30% (RCSI owns project IP)",(SUM(E116:E125))*65.7%)</f>
        <v>0</v>
      </c>
      <c r="F111" s="72">
        <f>IF(C109="Overhead 30% (RCSI owns project IP)",(SUM(F116:F125))*65.7%)</f>
        <v>0</v>
      </c>
      <c r="G111" s="72" t="b">
        <f>IF(C9="Overhead 30% (RCSI owns project IP)",(SUM(G116:G125))*65.7%)</f>
        <v>0</v>
      </c>
      <c r="H111" s="73">
        <f>SUM(C111:G111)</f>
        <v>0</v>
      </c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62"/>
      <c r="U111" s="62"/>
      <c r="V111" s="62"/>
      <c r="W111" s="62"/>
      <c r="X111" s="62"/>
      <c r="Y111" s="62"/>
      <c r="Z111" s="62"/>
      <c r="AA111" s="62"/>
      <c r="AB111" s="62"/>
      <c r="AC111" s="4"/>
    </row>
    <row r="112" spans="1:29" s="3" customFormat="1" ht="14.25" hidden="1" customHeight="1" x14ac:dyDescent="0.35">
      <c r="A112" s="88"/>
      <c r="B112" s="71" t="s">
        <v>88</v>
      </c>
      <c r="C112" s="72" t="b">
        <f>IF(C109="Overhead 65.7% (Company owns the IP)",(SUM(C116:C125))*65.7%)</f>
        <v>0</v>
      </c>
      <c r="D112" s="72" t="b">
        <f>IF(C109="Overhead 65.7% (Company owns the IP)",(SUM(D116:D125))*65.7%)</f>
        <v>0</v>
      </c>
      <c r="E112" s="72" t="b">
        <f>IF(C109="Overhead 65.7% (Company owns the IP)",(SUM(E116:E125))*65.7%)</f>
        <v>0</v>
      </c>
      <c r="F112" s="72" t="b">
        <f>IF(C109="Overhead 65.7% (Company owns the IP)",(SUM(F116:F125))*65.7%)</f>
        <v>0</v>
      </c>
      <c r="G112" s="72" t="b">
        <f>IF(C109="Overhead 65.7% (Company owns the IP)",(SUM(G116:G125))*65.7%)</f>
        <v>0</v>
      </c>
      <c r="H112" s="73">
        <f>SUM(C112:G112)</f>
        <v>0</v>
      </c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62"/>
      <c r="U112" s="62"/>
      <c r="V112" s="62"/>
      <c r="W112" s="62"/>
      <c r="X112" s="62"/>
      <c r="Y112" s="62"/>
      <c r="Z112" s="62"/>
      <c r="AA112" s="62"/>
      <c r="AB112" s="62"/>
      <c r="AC112" s="4"/>
    </row>
    <row r="113" spans="1:29" s="3" customFormat="1" ht="15.75" customHeight="1" x14ac:dyDescent="0.35">
      <c r="A113" s="88"/>
      <c r="B113" s="115"/>
      <c r="C113" s="116">
        <f>SUM(C111:C112)</f>
        <v>0</v>
      </c>
      <c r="D113" s="116">
        <f>SUM(D111:D112)</f>
        <v>0</v>
      </c>
      <c r="E113" s="116">
        <f>SUM(E111:E112)</f>
        <v>0</v>
      </c>
      <c r="F113" s="116">
        <f>SUM(F111:F112)</f>
        <v>0</v>
      </c>
      <c r="G113" s="116">
        <f>SUM(G111:G112)</f>
        <v>0</v>
      </c>
      <c r="H113" s="117">
        <f>SUM(C113:G113)</f>
        <v>0</v>
      </c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62"/>
      <c r="U113" s="62"/>
      <c r="V113" s="62"/>
      <c r="W113" s="62"/>
      <c r="X113" s="62"/>
      <c r="Y113" s="62"/>
      <c r="Z113" s="62"/>
      <c r="AA113" s="62"/>
      <c r="AB113" s="62"/>
      <c r="AC113" s="4"/>
    </row>
    <row r="114" spans="1:29" s="3" customFormat="1" ht="30.75" customHeight="1" x14ac:dyDescent="0.35">
      <c r="A114" s="88"/>
      <c r="B114" s="136" t="s">
        <v>84</v>
      </c>
      <c r="C114" s="137"/>
      <c r="D114" s="137"/>
      <c r="E114" s="137"/>
      <c r="F114" s="137"/>
      <c r="G114" s="137"/>
      <c r="H114" s="138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62"/>
      <c r="U114" s="62"/>
      <c r="V114" s="62"/>
      <c r="W114" s="62"/>
      <c r="X114" s="62"/>
      <c r="Y114" s="62"/>
      <c r="Z114" s="62"/>
      <c r="AA114" s="62"/>
      <c r="AB114" s="62"/>
      <c r="AC114" s="4"/>
    </row>
    <row r="115" spans="1:29" s="3" customFormat="1" ht="14.5" x14ac:dyDescent="0.35">
      <c r="A115" s="88"/>
      <c r="B115" s="55"/>
      <c r="C115" s="118" t="s">
        <v>9</v>
      </c>
      <c r="D115" s="47" t="s">
        <v>10</v>
      </c>
      <c r="E115" s="52" t="s">
        <v>11</v>
      </c>
      <c r="F115" s="119" t="s">
        <v>12</v>
      </c>
      <c r="G115" s="53" t="s">
        <v>48</v>
      </c>
      <c r="H115" s="120" t="s">
        <v>13</v>
      </c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62"/>
      <c r="U115" s="62"/>
      <c r="V115" s="62"/>
      <c r="W115" s="62"/>
      <c r="X115" s="62"/>
      <c r="Y115" s="62"/>
      <c r="Z115" s="62"/>
      <c r="AA115" s="62"/>
      <c r="AB115" s="62"/>
      <c r="AC115" s="4"/>
    </row>
    <row r="116" spans="1:29" s="3" customFormat="1" ht="14.5" x14ac:dyDescent="0.35">
      <c r="A116" s="88"/>
      <c r="B116" s="66" t="s">
        <v>24</v>
      </c>
      <c r="C116" s="56">
        <f>C46</f>
        <v>0</v>
      </c>
      <c r="D116" s="57">
        <f>D46</f>
        <v>0</v>
      </c>
      <c r="E116" s="57">
        <f>E46</f>
        <v>0</v>
      </c>
      <c r="F116" s="58">
        <f>F46</f>
        <v>0</v>
      </c>
      <c r="G116" s="57">
        <f>G46</f>
        <v>0</v>
      </c>
      <c r="H116" s="59">
        <f t="shared" ref="H116:H127" si="29">SUM(C116:G116)</f>
        <v>0</v>
      </c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62"/>
      <c r="U116" s="62"/>
      <c r="V116" s="62"/>
      <c r="W116" s="62"/>
      <c r="X116" s="62"/>
      <c r="Y116" s="62"/>
      <c r="Z116" s="62"/>
      <c r="AA116" s="62"/>
      <c r="AB116" s="62"/>
      <c r="AC116" s="4"/>
    </row>
    <row r="117" spans="1:29" s="3" customFormat="1" ht="14.5" x14ac:dyDescent="0.35">
      <c r="A117" s="88"/>
      <c r="B117" s="66" t="s">
        <v>25</v>
      </c>
      <c r="C117" s="35">
        <f>C49+C50+C51+C52</f>
        <v>0</v>
      </c>
      <c r="D117" s="35">
        <f>D49+D50+D51+D52</f>
        <v>0</v>
      </c>
      <c r="E117" s="35">
        <f>E49+E50+E51+E52</f>
        <v>0</v>
      </c>
      <c r="F117" s="35">
        <f>F49+F50+F51+F52</f>
        <v>0</v>
      </c>
      <c r="G117" s="35">
        <f>G49+G50+G51+G52</f>
        <v>0</v>
      </c>
      <c r="H117" s="59">
        <f t="shared" si="29"/>
        <v>0</v>
      </c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62"/>
      <c r="U117" s="62"/>
      <c r="V117" s="62"/>
      <c r="W117" s="62"/>
      <c r="X117" s="62"/>
      <c r="Y117" s="62"/>
      <c r="Z117" s="62"/>
      <c r="AA117" s="62"/>
      <c r="AB117" s="62"/>
      <c r="AC117" s="4"/>
    </row>
    <row r="118" spans="1:29" s="3" customFormat="1" ht="14.5" x14ac:dyDescent="0.35">
      <c r="A118" s="88"/>
      <c r="B118" s="66" t="s">
        <v>26</v>
      </c>
      <c r="C118" s="35">
        <f>C55+C56+C57+C58</f>
        <v>0</v>
      </c>
      <c r="D118" s="35">
        <f>D55+D56+D57+D58</f>
        <v>0</v>
      </c>
      <c r="E118" s="35">
        <f>E55+E56+E57+E58</f>
        <v>0</v>
      </c>
      <c r="F118" s="35">
        <f>F55+F56+F57+F58</f>
        <v>0</v>
      </c>
      <c r="G118" s="35">
        <f>G55+G56+G57+G58</f>
        <v>0</v>
      </c>
      <c r="H118" s="59">
        <f t="shared" si="29"/>
        <v>0</v>
      </c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62"/>
      <c r="U118" s="62"/>
      <c r="V118" s="62"/>
      <c r="W118" s="62"/>
      <c r="X118" s="62"/>
      <c r="Y118" s="62"/>
      <c r="Z118" s="62"/>
      <c r="AA118" s="62"/>
      <c r="AB118" s="62"/>
      <c r="AC118" s="4"/>
    </row>
    <row r="119" spans="1:29" s="3" customFormat="1" ht="14.5" x14ac:dyDescent="0.35">
      <c r="A119" s="88"/>
      <c r="B119" s="66" t="s">
        <v>43</v>
      </c>
      <c r="C119" s="35">
        <f>C61+C62+C63+C64+C65+C66+C67+C68+C69</f>
        <v>0</v>
      </c>
      <c r="D119" s="35">
        <f>D61+D62+D63+D64+D65+D66+D67+D68+D69</f>
        <v>0</v>
      </c>
      <c r="E119" s="35">
        <f>E61+E62+E63+E64+E65+E66+E67+E68+E69</f>
        <v>0</v>
      </c>
      <c r="F119" s="60">
        <f>F61+F62+F63+F64+F65+F66+F67+F68+F69</f>
        <v>0</v>
      </c>
      <c r="G119" s="35">
        <f>G61+G62+G63+G64+G65+G66+G67+G68+G69</f>
        <v>0</v>
      </c>
      <c r="H119" s="59">
        <f t="shared" si="29"/>
        <v>0</v>
      </c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62"/>
      <c r="U119" s="62"/>
      <c r="V119" s="62"/>
      <c r="W119" s="62"/>
      <c r="X119" s="62"/>
      <c r="Y119" s="62"/>
      <c r="Z119" s="62"/>
      <c r="AA119" s="62"/>
      <c r="AB119" s="62"/>
      <c r="AC119" s="4"/>
    </row>
    <row r="120" spans="1:29" s="3" customFormat="1" ht="14.5" x14ac:dyDescent="0.35">
      <c r="A120" s="88"/>
      <c r="B120" s="66" t="s">
        <v>27</v>
      </c>
      <c r="C120" s="35">
        <f>C72+C73+C74+C75</f>
        <v>0</v>
      </c>
      <c r="D120" s="35">
        <f>D72+D73+D74+D75</f>
        <v>0</v>
      </c>
      <c r="E120" s="35">
        <f>E72+E73+E74+E75</f>
        <v>0</v>
      </c>
      <c r="F120" s="60">
        <f>F72+F73+F74+F75</f>
        <v>0</v>
      </c>
      <c r="G120" s="35">
        <f>G72+G73+G74+G75</f>
        <v>0</v>
      </c>
      <c r="H120" s="59">
        <f t="shared" si="29"/>
        <v>0</v>
      </c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62"/>
      <c r="U120" s="62"/>
      <c r="V120" s="62"/>
      <c r="W120" s="62"/>
      <c r="X120" s="62"/>
      <c r="Y120" s="62"/>
      <c r="Z120" s="62"/>
      <c r="AA120" s="62"/>
      <c r="AB120" s="62"/>
      <c r="AC120" s="4"/>
    </row>
    <row r="121" spans="1:29" s="3" customFormat="1" ht="14.5" x14ac:dyDescent="0.35">
      <c r="A121" s="88"/>
      <c r="B121" s="66" t="s">
        <v>44</v>
      </c>
      <c r="C121" s="35">
        <f>C78+C79+C80+C81</f>
        <v>0</v>
      </c>
      <c r="D121" s="35">
        <f>D78+D79+D80+D81</f>
        <v>0</v>
      </c>
      <c r="E121" s="35">
        <f>E78+E79+E80+E81</f>
        <v>0</v>
      </c>
      <c r="F121" s="60">
        <f>F78+F79+F80+F81</f>
        <v>0</v>
      </c>
      <c r="G121" s="35">
        <f>G78+G79+G80+G81</f>
        <v>0</v>
      </c>
      <c r="H121" s="59">
        <f t="shared" si="29"/>
        <v>0</v>
      </c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62"/>
      <c r="U121" s="62"/>
      <c r="V121" s="62"/>
      <c r="W121" s="62"/>
      <c r="X121" s="62"/>
      <c r="Y121" s="62"/>
      <c r="Z121" s="62"/>
      <c r="AA121" s="62"/>
      <c r="AB121" s="62"/>
      <c r="AC121" s="4"/>
    </row>
    <row r="122" spans="1:29" s="3" customFormat="1" ht="14.5" x14ac:dyDescent="0.35">
      <c r="A122" s="88"/>
      <c r="B122" s="66" t="s">
        <v>42</v>
      </c>
      <c r="C122" s="35">
        <f>C84+C85+C86+C87+C88</f>
        <v>0</v>
      </c>
      <c r="D122" s="35">
        <f>D84+D85+D86+D87+D88</f>
        <v>0</v>
      </c>
      <c r="E122" s="35">
        <f>E84+E85+E86+E87+E88</f>
        <v>0</v>
      </c>
      <c r="F122" s="60">
        <f>F84+F85+F86+F87+F88</f>
        <v>0</v>
      </c>
      <c r="G122" s="35">
        <f>G84+G85+G86+G87+G88</f>
        <v>0</v>
      </c>
      <c r="H122" s="59">
        <f t="shared" si="29"/>
        <v>0</v>
      </c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62"/>
      <c r="U122" s="62"/>
      <c r="V122" s="62"/>
      <c r="W122" s="62"/>
      <c r="X122" s="62"/>
      <c r="Y122" s="62"/>
      <c r="Z122" s="62"/>
      <c r="AA122" s="62"/>
      <c r="AB122" s="62"/>
      <c r="AC122" s="4"/>
    </row>
    <row r="123" spans="1:29" s="3" customFormat="1" ht="14.5" x14ac:dyDescent="0.35">
      <c r="A123" s="88"/>
      <c r="B123" s="66" t="s">
        <v>45</v>
      </c>
      <c r="C123" s="35">
        <f>C91+C92+C93+C94+C95+C96+C97</f>
        <v>0</v>
      </c>
      <c r="D123" s="35">
        <f>D91+D92+D93+D94+D95+D96+D97</f>
        <v>0</v>
      </c>
      <c r="E123" s="35">
        <f>E91+E92+E93+E94+E95+E96+E97</f>
        <v>0</v>
      </c>
      <c r="F123" s="60">
        <f>F91+F92+F93+F94+F95+F96+F97</f>
        <v>0</v>
      </c>
      <c r="G123" s="35">
        <f>G91+G92+G93+G94+G95+G96+G97</f>
        <v>0</v>
      </c>
      <c r="H123" s="59">
        <f t="shared" si="29"/>
        <v>0</v>
      </c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62"/>
      <c r="U123" s="62"/>
      <c r="V123" s="62"/>
      <c r="W123" s="62"/>
      <c r="X123" s="62"/>
      <c r="Y123" s="62"/>
      <c r="Z123" s="62"/>
      <c r="AA123" s="62"/>
      <c r="AB123" s="62"/>
      <c r="AC123" s="4"/>
    </row>
    <row r="124" spans="1:29" s="3" customFormat="1" ht="14.5" x14ac:dyDescent="0.35">
      <c r="A124" s="88"/>
      <c r="B124" s="66" t="s">
        <v>47</v>
      </c>
      <c r="C124" s="35">
        <f>C100+C101+C102+C103</f>
        <v>0</v>
      </c>
      <c r="D124" s="35">
        <f>D100+D101+D102+D103</f>
        <v>0</v>
      </c>
      <c r="E124" s="35">
        <f>E100+E101+E102+E103</f>
        <v>0</v>
      </c>
      <c r="F124" s="60">
        <f>F100+F101+F102+F103</f>
        <v>0</v>
      </c>
      <c r="G124" s="35">
        <f>G100+G101+G102+G103</f>
        <v>0</v>
      </c>
      <c r="H124" s="59">
        <f t="shared" si="29"/>
        <v>0</v>
      </c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62"/>
      <c r="U124" s="62"/>
      <c r="V124" s="62"/>
      <c r="W124" s="62"/>
      <c r="X124" s="62"/>
      <c r="Y124" s="62"/>
      <c r="Z124" s="62"/>
      <c r="AA124" s="62"/>
      <c r="AB124" s="62"/>
      <c r="AC124" s="4"/>
    </row>
    <row r="125" spans="1:29" s="3" customFormat="1" ht="14.5" x14ac:dyDescent="0.35">
      <c r="A125" s="88"/>
      <c r="B125" s="66" t="s">
        <v>30</v>
      </c>
      <c r="C125" s="35">
        <f>C106+C107</f>
        <v>0</v>
      </c>
      <c r="D125" s="35">
        <f>D106+D107</f>
        <v>0</v>
      </c>
      <c r="E125" s="35">
        <f>E106+E107</f>
        <v>0</v>
      </c>
      <c r="F125" s="35">
        <f>F106+F107</f>
        <v>0</v>
      </c>
      <c r="G125" s="35">
        <f>G106+G107</f>
        <v>0</v>
      </c>
      <c r="H125" s="59">
        <f t="shared" si="29"/>
        <v>0</v>
      </c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62"/>
      <c r="U125" s="62"/>
      <c r="V125" s="62"/>
      <c r="W125" s="62"/>
      <c r="X125" s="62"/>
      <c r="Y125" s="62"/>
      <c r="Z125" s="62"/>
      <c r="AA125" s="62"/>
      <c r="AB125" s="62"/>
      <c r="AC125" s="4"/>
    </row>
    <row r="126" spans="1:29" s="7" customFormat="1" ht="15" thickBot="1" x14ac:dyDescent="0.4">
      <c r="A126" s="88"/>
      <c r="B126" s="132" t="s">
        <v>46</v>
      </c>
      <c r="C126" s="35">
        <f>C113</f>
        <v>0</v>
      </c>
      <c r="D126" s="35">
        <f>D113</f>
        <v>0</v>
      </c>
      <c r="E126" s="35">
        <f t="shared" ref="E126:F126" si="30">E113</f>
        <v>0</v>
      </c>
      <c r="F126" s="60">
        <f t="shared" si="30"/>
        <v>0</v>
      </c>
      <c r="G126" s="35">
        <f t="shared" ref="G126" si="31">G113</f>
        <v>0</v>
      </c>
      <c r="H126" s="59">
        <f t="shared" si="29"/>
        <v>0</v>
      </c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63"/>
      <c r="U126" s="63"/>
      <c r="V126" s="63"/>
      <c r="W126" s="63"/>
      <c r="X126" s="63"/>
      <c r="Y126" s="63"/>
      <c r="Z126" s="63"/>
      <c r="AA126" s="63"/>
      <c r="AB126" s="63"/>
      <c r="AC126" s="64"/>
    </row>
    <row r="127" spans="1:29" s="2" customFormat="1" ht="15" thickBot="1" x14ac:dyDescent="0.4">
      <c r="A127" s="88"/>
      <c r="B127" s="133" t="s">
        <v>28</v>
      </c>
      <c r="C127" s="134">
        <f>SUM(C116:C126)</f>
        <v>0</v>
      </c>
      <c r="D127" s="134">
        <f>SUM(D116:D126)</f>
        <v>0</v>
      </c>
      <c r="E127" s="134">
        <f>SUM(E116:E126)</f>
        <v>0</v>
      </c>
      <c r="F127" s="134">
        <f>SUM(F116:F126)</f>
        <v>0</v>
      </c>
      <c r="G127" s="134">
        <f>SUM(G116:G126)</f>
        <v>0</v>
      </c>
      <c r="H127" s="135">
        <f t="shared" si="29"/>
        <v>0</v>
      </c>
      <c r="I127" s="127">
        <f>I46+SUM(H49:H52)+SUM(H55:H58)+SUM(H61:H69)+SUM(H72:H75)+SUM(H78:H81)+SUM(H84:H88)+SUM(H91:H97)+SUM(H100:H103)+SUM(H106:H107)+H113</f>
        <v>0</v>
      </c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62"/>
      <c r="U127" s="62"/>
      <c r="V127" s="62"/>
      <c r="W127" s="62"/>
      <c r="X127" s="62"/>
      <c r="Y127" s="62"/>
      <c r="Z127" s="62"/>
      <c r="AA127" s="62"/>
      <c r="AB127" s="62"/>
      <c r="AC127" s="4"/>
    </row>
    <row r="128" spans="1:29" s="87" customFormat="1" ht="14.5" x14ac:dyDescent="0.35">
      <c r="B128" s="129"/>
      <c r="C128" s="130"/>
      <c r="D128" s="130"/>
      <c r="E128" s="130"/>
      <c r="F128" s="130"/>
      <c r="G128" s="130"/>
      <c r="I128" s="131"/>
    </row>
    <row r="129" s="87" customFormat="1" x14ac:dyDescent="0.3"/>
    <row r="130" s="87" customFormat="1" x14ac:dyDescent="0.3"/>
    <row r="131" s="87" customFormat="1" x14ac:dyDescent="0.3"/>
    <row r="132" s="87" customFormat="1" x14ac:dyDescent="0.3"/>
    <row r="133" s="87" customFormat="1" x14ac:dyDescent="0.3"/>
    <row r="134" s="87" customFormat="1" x14ac:dyDescent="0.3"/>
    <row r="135" s="87" customFormat="1" x14ac:dyDescent="0.3"/>
    <row r="136" s="87" customFormat="1" x14ac:dyDescent="0.3"/>
    <row r="137" s="87" customFormat="1" x14ac:dyDescent="0.3"/>
    <row r="138" s="87" customFormat="1" x14ac:dyDescent="0.3"/>
    <row r="139" s="87" customFormat="1" x14ac:dyDescent="0.3"/>
    <row r="140" s="87" customFormat="1" x14ac:dyDescent="0.3"/>
    <row r="141" s="87" customFormat="1" x14ac:dyDescent="0.3"/>
    <row r="142" s="87" customFormat="1" x14ac:dyDescent="0.3"/>
    <row r="143" s="87" customFormat="1" x14ac:dyDescent="0.3"/>
    <row r="144" s="87" customFormat="1" x14ac:dyDescent="0.3"/>
    <row r="145" s="87" customFormat="1" x14ac:dyDescent="0.3"/>
    <row r="146" s="87" customFormat="1" x14ac:dyDescent="0.3"/>
    <row r="147" s="87" customFormat="1" x14ac:dyDescent="0.3"/>
    <row r="148" s="87" customFormat="1" x14ac:dyDescent="0.3"/>
    <row r="149" s="87" customFormat="1" x14ac:dyDescent="0.3"/>
    <row r="150" s="87" customFormat="1" x14ac:dyDescent="0.3"/>
    <row r="151" s="87" customFormat="1" x14ac:dyDescent="0.3"/>
    <row r="152" s="87" customFormat="1" x14ac:dyDescent="0.3"/>
    <row r="153" s="87" customFormat="1" x14ac:dyDescent="0.3"/>
    <row r="154" s="87" customFormat="1" x14ac:dyDescent="0.3"/>
    <row r="155" s="87" customFormat="1" x14ac:dyDescent="0.3"/>
    <row r="156" s="87" customFormat="1" x14ac:dyDescent="0.3"/>
    <row r="157" s="87" customFormat="1" x14ac:dyDescent="0.3"/>
    <row r="158" s="87" customFormat="1" x14ac:dyDescent="0.3"/>
    <row r="159" s="61" customFormat="1" x14ac:dyDescent="0.3"/>
    <row r="160" s="61" customFormat="1" x14ac:dyDescent="0.3"/>
    <row r="161" s="61" customFormat="1" x14ac:dyDescent="0.3"/>
    <row r="162" s="61" customFormat="1" x14ac:dyDescent="0.3"/>
    <row r="163" s="61" customFormat="1" x14ac:dyDescent="0.3"/>
    <row r="164" s="61" customFormat="1" x14ac:dyDescent="0.3"/>
    <row r="165" s="61" customFormat="1" x14ac:dyDescent="0.3"/>
    <row r="166" s="61" customFormat="1" x14ac:dyDescent="0.3"/>
    <row r="167" s="61" customFormat="1" x14ac:dyDescent="0.3"/>
    <row r="168" s="61" customFormat="1" x14ac:dyDescent="0.3"/>
    <row r="169" s="61" customFormat="1" x14ac:dyDescent="0.3"/>
    <row r="170" s="61" customFormat="1" x14ac:dyDescent="0.3"/>
    <row r="171" s="61" customFormat="1" x14ac:dyDescent="0.3"/>
    <row r="172" s="61" customFormat="1" x14ac:dyDescent="0.3"/>
    <row r="173" s="61" customFormat="1" x14ac:dyDescent="0.3"/>
    <row r="174" s="61" customFormat="1" x14ac:dyDescent="0.3"/>
    <row r="175" s="61" customFormat="1" x14ac:dyDescent="0.3"/>
    <row r="176" s="61" customFormat="1" x14ac:dyDescent="0.3"/>
    <row r="177" s="61" customFormat="1" x14ac:dyDescent="0.3"/>
    <row r="178" s="61" customFormat="1" x14ac:dyDescent="0.3"/>
    <row r="179" s="61" customFormat="1" x14ac:dyDescent="0.3"/>
    <row r="180" s="61" customFormat="1" x14ac:dyDescent="0.3"/>
    <row r="181" s="61" customFormat="1" x14ac:dyDescent="0.3"/>
    <row r="182" s="61" customFormat="1" x14ac:dyDescent="0.3"/>
    <row r="183" s="61" customFormat="1" x14ac:dyDescent="0.3"/>
    <row r="184" s="61" customFormat="1" x14ac:dyDescent="0.3"/>
    <row r="185" s="61" customFormat="1" x14ac:dyDescent="0.3"/>
    <row r="186" s="61" customFormat="1" x14ac:dyDescent="0.3"/>
    <row r="187" s="61" customFormat="1" x14ac:dyDescent="0.3"/>
    <row r="188" s="61" customFormat="1" x14ac:dyDescent="0.3"/>
    <row r="189" s="61" customFormat="1" x14ac:dyDescent="0.3"/>
    <row r="190" s="61" customFormat="1" x14ac:dyDescent="0.3"/>
    <row r="191" s="61" customFormat="1" x14ac:dyDescent="0.3"/>
    <row r="192" s="61" customFormat="1" x14ac:dyDescent="0.3"/>
    <row r="193" s="61" customFormat="1" x14ac:dyDescent="0.3"/>
    <row r="194" s="61" customFormat="1" x14ac:dyDescent="0.3"/>
    <row r="195" s="61" customFormat="1" x14ac:dyDescent="0.3"/>
    <row r="196" s="61" customFormat="1" x14ac:dyDescent="0.3"/>
    <row r="197" s="61" customFormat="1" x14ac:dyDescent="0.3"/>
    <row r="198" s="61" customFormat="1" x14ac:dyDescent="0.3"/>
    <row r="199" s="61" customFormat="1" x14ac:dyDescent="0.3"/>
    <row r="200" s="61" customFormat="1" x14ac:dyDescent="0.3"/>
    <row r="201" s="61" customFormat="1" x14ac:dyDescent="0.3"/>
    <row r="202" s="61" customFormat="1" x14ac:dyDescent="0.3"/>
    <row r="203" s="61" customFormat="1" x14ac:dyDescent="0.3"/>
    <row r="204" s="61" customFormat="1" x14ac:dyDescent="0.3"/>
    <row r="205" s="61" customFormat="1" x14ac:dyDescent="0.3"/>
    <row r="206" s="61" customFormat="1" x14ac:dyDescent="0.3"/>
    <row r="207" s="61" customFormat="1" x14ac:dyDescent="0.3"/>
    <row r="208" s="61" customFormat="1" x14ac:dyDescent="0.3"/>
    <row r="209" s="61" customFormat="1" x14ac:dyDescent="0.3"/>
    <row r="210" s="61" customFormat="1" x14ac:dyDescent="0.3"/>
    <row r="211" s="61" customFormat="1" x14ac:dyDescent="0.3"/>
    <row r="212" s="61" customFormat="1" x14ac:dyDescent="0.3"/>
    <row r="213" s="61" customFormat="1" x14ac:dyDescent="0.3"/>
    <row r="214" s="61" customFormat="1" x14ac:dyDescent="0.3"/>
    <row r="215" s="61" customFormat="1" x14ac:dyDescent="0.3"/>
    <row r="216" s="61" customFormat="1" x14ac:dyDescent="0.3"/>
    <row r="217" s="61" customFormat="1" x14ac:dyDescent="0.3"/>
    <row r="218" s="61" customFormat="1" x14ac:dyDescent="0.3"/>
    <row r="219" s="61" customFormat="1" x14ac:dyDescent="0.3"/>
    <row r="220" s="61" customFormat="1" x14ac:dyDescent="0.3"/>
    <row r="221" s="61" customFormat="1" x14ac:dyDescent="0.3"/>
    <row r="222" s="61" customFormat="1" x14ac:dyDescent="0.3"/>
    <row r="223" s="61" customFormat="1" x14ac:dyDescent="0.3"/>
    <row r="224" s="61" customFormat="1" x14ac:dyDescent="0.3"/>
    <row r="225" s="61" customFormat="1" x14ac:dyDescent="0.3"/>
    <row r="226" s="61" customFormat="1" x14ac:dyDescent="0.3"/>
    <row r="227" s="61" customFormat="1" x14ac:dyDescent="0.3"/>
    <row r="228" s="61" customFormat="1" x14ac:dyDescent="0.3"/>
    <row r="229" s="61" customFormat="1" x14ac:dyDescent="0.3"/>
    <row r="230" s="61" customFormat="1" x14ac:dyDescent="0.3"/>
    <row r="231" s="61" customFormat="1" x14ac:dyDescent="0.3"/>
    <row r="232" s="61" customFormat="1" x14ac:dyDescent="0.3"/>
    <row r="233" s="61" customFormat="1" x14ac:dyDescent="0.3"/>
    <row r="234" s="61" customFormat="1" x14ac:dyDescent="0.3"/>
    <row r="235" s="61" customFormat="1" x14ac:dyDescent="0.3"/>
    <row r="236" s="61" customFormat="1" x14ac:dyDescent="0.3"/>
    <row r="237" s="61" customFormat="1" x14ac:dyDescent="0.3"/>
    <row r="238" s="61" customFormat="1" x14ac:dyDescent="0.3"/>
    <row r="239" s="61" customFormat="1" x14ac:dyDescent="0.3"/>
    <row r="240" s="61" customFormat="1" x14ac:dyDescent="0.3"/>
    <row r="241" s="61" customFormat="1" x14ac:dyDescent="0.3"/>
    <row r="242" s="61" customFormat="1" x14ac:dyDescent="0.3"/>
    <row r="243" s="61" customFormat="1" x14ac:dyDescent="0.3"/>
    <row r="244" s="61" customFormat="1" x14ac:dyDescent="0.3"/>
    <row r="245" s="61" customFormat="1" x14ac:dyDescent="0.3"/>
    <row r="246" s="61" customFormat="1" x14ac:dyDescent="0.3"/>
    <row r="247" s="61" customFormat="1" x14ac:dyDescent="0.3"/>
    <row r="248" s="61" customFormat="1" x14ac:dyDescent="0.3"/>
    <row r="249" s="61" customFormat="1" x14ac:dyDescent="0.3"/>
    <row r="250" s="61" customFormat="1" x14ac:dyDescent="0.3"/>
    <row r="251" s="61" customFormat="1" x14ac:dyDescent="0.3"/>
    <row r="252" s="61" customFormat="1" x14ac:dyDescent="0.3"/>
    <row r="253" s="61" customFormat="1" x14ac:dyDescent="0.3"/>
    <row r="254" s="61" customFormat="1" x14ac:dyDescent="0.3"/>
    <row r="255" s="61" customFormat="1" x14ac:dyDescent="0.3"/>
    <row r="256" s="61" customFormat="1" x14ac:dyDescent="0.3"/>
    <row r="257" s="61" customFormat="1" x14ac:dyDescent="0.3"/>
    <row r="258" s="61" customFormat="1" x14ac:dyDescent="0.3"/>
    <row r="259" s="61" customFormat="1" x14ac:dyDescent="0.3"/>
    <row r="260" s="61" customFormat="1" x14ac:dyDescent="0.3"/>
    <row r="261" s="61" customFormat="1" x14ac:dyDescent="0.3"/>
    <row r="262" s="61" customFormat="1" x14ac:dyDescent="0.3"/>
    <row r="263" s="61" customFormat="1" x14ac:dyDescent="0.3"/>
    <row r="264" s="61" customFormat="1" x14ac:dyDescent="0.3"/>
    <row r="265" s="61" customFormat="1" x14ac:dyDescent="0.3"/>
    <row r="266" s="61" customFormat="1" x14ac:dyDescent="0.3"/>
    <row r="267" s="61" customFormat="1" x14ac:dyDescent="0.3"/>
    <row r="268" s="61" customFormat="1" x14ac:dyDescent="0.3"/>
    <row r="269" s="61" customFormat="1" x14ac:dyDescent="0.3"/>
    <row r="270" s="61" customFormat="1" x14ac:dyDescent="0.3"/>
    <row r="271" s="61" customFormat="1" x14ac:dyDescent="0.3"/>
    <row r="272" s="61" customFormat="1" x14ac:dyDescent="0.3"/>
    <row r="273" s="61" customFormat="1" x14ac:dyDescent="0.3"/>
    <row r="274" s="61" customFormat="1" x14ac:dyDescent="0.3"/>
    <row r="275" s="61" customFormat="1" x14ac:dyDescent="0.3"/>
    <row r="276" s="61" customFormat="1" x14ac:dyDescent="0.3"/>
    <row r="277" s="61" customFormat="1" x14ac:dyDescent="0.3"/>
    <row r="278" s="61" customFormat="1" x14ac:dyDescent="0.3"/>
    <row r="279" s="61" customFormat="1" x14ac:dyDescent="0.3"/>
    <row r="280" s="61" customFormat="1" x14ac:dyDescent="0.3"/>
    <row r="281" s="61" customFormat="1" x14ac:dyDescent="0.3"/>
    <row r="282" s="61" customFormat="1" x14ac:dyDescent="0.3"/>
    <row r="283" s="61" customFormat="1" x14ac:dyDescent="0.3"/>
    <row r="284" s="61" customFormat="1" x14ac:dyDescent="0.3"/>
    <row r="285" s="61" customFormat="1" x14ac:dyDescent="0.3"/>
    <row r="286" s="61" customFormat="1" x14ac:dyDescent="0.3"/>
    <row r="287" s="61" customFormat="1" x14ac:dyDescent="0.3"/>
    <row r="288" s="61" customFormat="1" x14ac:dyDescent="0.3"/>
    <row r="289" s="61" customFormat="1" x14ac:dyDescent="0.3"/>
    <row r="290" s="61" customFormat="1" x14ac:dyDescent="0.3"/>
    <row r="291" s="61" customFormat="1" x14ac:dyDescent="0.3"/>
    <row r="292" s="61" customFormat="1" x14ac:dyDescent="0.3"/>
    <row r="293" s="61" customFormat="1" x14ac:dyDescent="0.3"/>
    <row r="294" s="61" customFormat="1" x14ac:dyDescent="0.3"/>
    <row r="295" s="61" customFormat="1" x14ac:dyDescent="0.3"/>
    <row r="296" s="61" customFormat="1" x14ac:dyDescent="0.3"/>
    <row r="297" s="61" customFormat="1" x14ac:dyDescent="0.3"/>
    <row r="298" s="61" customFormat="1" x14ac:dyDescent="0.3"/>
    <row r="299" s="61" customFormat="1" x14ac:dyDescent="0.3"/>
    <row r="300" s="61" customFormat="1" x14ac:dyDescent="0.3"/>
    <row r="301" s="61" customFormat="1" x14ac:dyDescent="0.3"/>
    <row r="302" s="61" customFormat="1" x14ac:dyDescent="0.3"/>
    <row r="303" s="61" customFormat="1" x14ac:dyDescent="0.3"/>
    <row r="304" s="61" customFormat="1" x14ac:dyDescent="0.3"/>
    <row r="305" s="61" customFormat="1" x14ac:dyDescent="0.3"/>
    <row r="306" s="61" customFormat="1" x14ac:dyDescent="0.3"/>
    <row r="307" s="61" customFormat="1" x14ac:dyDescent="0.3"/>
    <row r="308" s="61" customFormat="1" x14ac:dyDescent="0.3"/>
    <row r="309" s="61" customFormat="1" x14ac:dyDescent="0.3"/>
    <row r="310" s="61" customFormat="1" x14ac:dyDescent="0.3"/>
    <row r="311" s="61" customFormat="1" x14ac:dyDescent="0.3"/>
    <row r="312" s="61" customFormat="1" x14ac:dyDescent="0.3"/>
    <row r="313" s="61" customFormat="1" x14ac:dyDescent="0.3"/>
    <row r="314" s="61" customFormat="1" x14ac:dyDescent="0.3"/>
    <row r="315" s="61" customFormat="1" x14ac:dyDescent="0.3"/>
    <row r="316" s="61" customFormat="1" x14ac:dyDescent="0.3"/>
    <row r="317" s="61" customFormat="1" x14ac:dyDescent="0.3"/>
    <row r="318" s="61" customFormat="1" x14ac:dyDescent="0.3"/>
    <row r="319" s="61" customFormat="1" x14ac:dyDescent="0.3"/>
    <row r="320" s="61" customFormat="1" x14ac:dyDescent="0.3"/>
    <row r="321" s="61" customFormat="1" x14ac:dyDescent="0.3"/>
    <row r="322" s="61" customFormat="1" x14ac:dyDescent="0.3"/>
    <row r="323" s="61" customFormat="1" x14ac:dyDescent="0.3"/>
    <row r="324" s="61" customFormat="1" x14ac:dyDescent="0.3"/>
    <row r="325" s="61" customFormat="1" x14ac:dyDescent="0.3"/>
    <row r="326" s="61" customFormat="1" x14ac:dyDescent="0.3"/>
    <row r="327" s="61" customFormat="1" x14ac:dyDescent="0.3"/>
    <row r="328" s="61" customFormat="1" x14ac:dyDescent="0.3"/>
    <row r="329" s="61" customFormat="1" x14ac:dyDescent="0.3"/>
    <row r="330" s="61" customFormat="1" x14ac:dyDescent="0.3"/>
    <row r="331" s="61" customFormat="1" x14ac:dyDescent="0.3"/>
    <row r="332" s="61" customFormat="1" x14ac:dyDescent="0.3"/>
    <row r="333" s="61" customFormat="1" x14ac:dyDescent="0.3"/>
    <row r="334" s="61" customFormat="1" x14ac:dyDescent="0.3"/>
    <row r="335" s="61" customFormat="1" x14ac:dyDescent="0.3"/>
    <row r="336" s="61" customFormat="1" x14ac:dyDescent="0.3"/>
    <row r="337" s="61" customFormat="1" x14ac:dyDescent="0.3"/>
    <row r="338" s="61" customFormat="1" x14ac:dyDescent="0.3"/>
    <row r="339" s="61" customFormat="1" x14ac:dyDescent="0.3"/>
    <row r="340" s="61" customFormat="1" x14ac:dyDescent="0.3"/>
    <row r="341" s="61" customFormat="1" x14ac:dyDescent="0.3"/>
    <row r="342" s="61" customFormat="1" x14ac:dyDescent="0.3"/>
    <row r="343" s="61" customFormat="1" x14ac:dyDescent="0.3"/>
    <row r="344" s="61" customFormat="1" x14ac:dyDescent="0.3"/>
    <row r="345" s="61" customFormat="1" x14ac:dyDescent="0.3"/>
    <row r="346" s="61" customFormat="1" x14ac:dyDescent="0.3"/>
    <row r="347" s="61" customFormat="1" x14ac:dyDescent="0.3"/>
    <row r="348" s="61" customFormat="1" x14ac:dyDescent="0.3"/>
    <row r="349" s="61" customFormat="1" x14ac:dyDescent="0.3"/>
    <row r="350" s="61" customFormat="1" x14ac:dyDescent="0.3"/>
    <row r="351" s="61" customFormat="1" x14ac:dyDescent="0.3"/>
    <row r="352" s="61" customFormat="1" x14ac:dyDescent="0.3"/>
    <row r="353" s="61" customFormat="1" x14ac:dyDescent="0.3"/>
    <row r="354" s="61" customFormat="1" x14ac:dyDescent="0.3"/>
    <row r="355" s="61" customFormat="1" x14ac:dyDescent="0.3"/>
    <row r="356" s="61" customFormat="1" x14ac:dyDescent="0.3"/>
    <row r="357" s="61" customFormat="1" x14ac:dyDescent="0.3"/>
    <row r="358" s="61" customFormat="1" x14ac:dyDescent="0.3"/>
    <row r="359" s="61" customFormat="1" x14ac:dyDescent="0.3"/>
    <row r="360" s="61" customFormat="1" x14ac:dyDescent="0.3"/>
    <row r="361" s="61" customFormat="1" x14ac:dyDescent="0.3"/>
    <row r="362" s="61" customFormat="1" x14ac:dyDescent="0.3"/>
    <row r="363" s="61" customFormat="1" x14ac:dyDescent="0.3"/>
    <row r="364" s="61" customFormat="1" x14ac:dyDescent="0.3"/>
    <row r="365" s="61" customFormat="1" x14ac:dyDescent="0.3"/>
    <row r="366" s="61" customFormat="1" x14ac:dyDescent="0.3"/>
    <row r="367" s="61" customFormat="1" x14ac:dyDescent="0.3"/>
    <row r="368" s="61" customFormat="1" x14ac:dyDescent="0.3"/>
    <row r="369" s="61" customFormat="1" x14ac:dyDescent="0.3"/>
    <row r="370" s="61" customFormat="1" x14ac:dyDescent="0.3"/>
    <row r="371" s="61" customFormat="1" x14ac:dyDescent="0.3"/>
    <row r="372" s="61" customFormat="1" x14ac:dyDescent="0.3"/>
    <row r="373" s="61" customFormat="1" x14ac:dyDescent="0.3"/>
    <row r="374" s="61" customFormat="1" x14ac:dyDescent="0.3"/>
    <row r="375" s="61" customFormat="1" x14ac:dyDescent="0.3"/>
    <row r="376" s="61" customFormat="1" x14ac:dyDescent="0.3"/>
    <row r="377" s="61" customFormat="1" x14ac:dyDescent="0.3"/>
    <row r="378" s="61" customFormat="1" x14ac:dyDescent="0.3"/>
    <row r="379" s="61" customFormat="1" x14ac:dyDescent="0.3"/>
    <row r="380" s="61" customFormat="1" x14ac:dyDescent="0.3"/>
    <row r="381" s="61" customFormat="1" x14ac:dyDescent="0.3"/>
    <row r="382" s="61" customFormat="1" x14ac:dyDescent="0.3"/>
    <row r="383" s="61" customFormat="1" x14ac:dyDescent="0.3"/>
    <row r="384" s="61" customFormat="1" x14ac:dyDescent="0.3"/>
    <row r="385" s="61" customFormat="1" x14ac:dyDescent="0.3"/>
    <row r="386" s="61" customFormat="1" x14ac:dyDescent="0.3"/>
    <row r="387" s="61" customFormat="1" x14ac:dyDescent="0.3"/>
    <row r="388" s="61" customFormat="1" x14ac:dyDescent="0.3"/>
    <row r="389" s="61" customFormat="1" x14ac:dyDescent="0.3"/>
    <row r="390" s="61" customFormat="1" x14ac:dyDescent="0.3"/>
    <row r="391" s="61" customFormat="1" x14ac:dyDescent="0.3"/>
    <row r="392" s="61" customFormat="1" x14ac:dyDescent="0.3"/>
    <row r="393" s="61" customFormat="1" x14ac:dyDescent="0.3"/>
    <row r="394" s="61" customFormat="1" x14ac:dyDescent="0.3"/>
    <row r="395" s="61" customFormat="1" x14ac:dyDescent="0.3"/>
    <row r="396" s="61" customFormat="1" x14ac:dyDescent="0.3"/>
    <row r="397" s="61" customFormat="1" x14ac:dyDescent="0.3"/>
    <row r="398" s="61" customFormat="1" x14ac:dyDescent="0.3"/>
    <row r="399" s="61" customFormat="1" x14ac:dyDescent="0.3"/>
    <row r="400" s="61" customFormat="1" x14ac:dyDescent="0.3"/>
    <row r="401" s="61" customFormat="1" x14ac:dyDescent="0.3"/>
    <row r="402" s="61" customFormat="1" x14ac:dyDescent="0.3"/>
    <row r="403" s="61" customFormat="1" x14ac:dyDescent="0.3"/>
    <row r="404" s="61" customFormat="1" x14ac:dyDescent="0.3"/>
    <row r="405" s="61" customFormat="1" x14ac:dyDescent="0.3"/>
    <row r="406" s="61" customFormat="1" x14ac:dyDescent="0.3"/>
    <row r="407" s="61" customFormat="1" x14ac:dyDescent="0.3"/>
    <row r="408" s="61" customFormat="1" x14ac:dyDescent="0.3"/>
    <row r="409" s="61" customFormat="1" x14ac:dyDescent="0.3"/>
    <row r="410" s="61" customFormat="1" x14ac:dyDescent="0.3"/>
    <row r="411" s="61" customFormat="1" x14ac:dyDescent="0.3"/>
    <row r="412" s="61" customFormat="1" x14ac:dyDescent="0.3"/>
    <row r="413" s="61" customFormat="1" x14ac:dyDescent="0.3"/>
    <row r="414" s="61" customFormat="1" x14ac:dyDescent="0.3"/>
    <row r="415" s="61" customFormat="1" x14ac:dyDescent="0.3"/>
    <row r="416" s="61" customFormat="1" x14ac:dyDescent="0.3"/>
    <row r="417" s="61" customFormat="1" x14ac:dyDescent="0.3"/>
    <row r="418" s="61" customFormat="1" x14ac:dyDescent="0.3"/>
    <row r="419" s="61" customFormat="1" x14ac:dyDescent="0.3"/>
    <row r="420" s="61" customFormat="1" x14ac:dyDescent="0.3"/>
    <row r="421" s="61" customFormat="1" x14ac:dyDescent="0.3"/>
    <row r="422" s="61" customFormat="1" x14ac:dyDescent="0.3"/>
    <row r="423" s="61" customFormat="1" x14ac:dyDescent="0.3"/>
    <row r="424" s="61" customFormat="1" x14ac:dyDescent="0.3"/>
    <row r="425" s="61" customFormat="1" x14ac:dyDescent="0.3"/>
    <row r="426" s="61" customFormat="1" x14ac:dyDescent="0.3"/>
    <row r="427" s="61" customFormat="1" x14ac:dyDescent="0.3"/>
    <row r="428" s="61" customFormat="1" x14ac:dyDescent="0.3"/>
    <row r="429" s="61" customFormat="1" x14ac:dyDescent="0.3"/>
    <row r="430" s="61" customFormat="1" x14ac:dyDescent="0.3"/>
    <row r="431" s="61" customFormat="1" x14ac:dyDescent="0.3"/>
    <row r="432" s="61" customFormat="1" x14ac:dyDescent="0.3"/>
    <row r="433" s="61" customFormat="1" x14ac:dyDescent="0.3"/>
    <row r="434" s="61" customFormat="1" x14ac:dyDescent="0.3"/>
    <row r="435" s="61" customFormat="1" x14ac:dyDescent="0.3"/>
    <row r="436" s="61" customFormat="1" x14ac:dyDescent="0.3"/>
    <row r="437" s="61" customFormat="1" x14ac:dyDescent="0.3"/>
    <row r="438" s="61" customFormat="1" x14ac:dyDescent="0.3"/>
    <row r="439" s="61" customFormat="1" x14ac:dyDescent="0.3"/>
    <row r="440" s="61" customFormat="1" x14ac:dyDescent="0.3"/>
    <row r="441" s="61" customFormat="1" x14ac:dyDescent="0.3"/>
    <row r="442" s="61" customFormat="1" x14ac:dyDescent="0.3"/>
    <row r="443" s="61" customFormat="1" x14ac:dyDescent="0.3"/>
    <row r="444" s="61" customFormat="1" x14ac:dyDescent="0.3"/>
    <row r="445" s="61" customFormat="1" x14ac:dyDescent="0.3"/>
    <row r="446" s="61" customFormat="1" x14ac:dyDescent="0.3"/>
    <row r="447" s="61" customFormat="1" x14ac:dyDescent="0.3"/>
    <row r="448" s="61" customFormat="1" x14ac:dyDescent="0.3"/>
    <row r="449" s="61" customFormat="1" x14ac:dyDescent="0.3"/>
    <row r="450" s="61" customFormat="1" x14ac:dyDescent="0.3"/>
    <row r="451" s="61" customFormat="1" x14ac:dyDescent="0.3"/>
    <row r="452" s="61" customFormat="1" x14ac:dyDescent="0.3"/>
    <row r="453" s="61" customFormat="1" x14ac:dyDescent="0.3"/>
    <row r="454" s="61" customFormat="1" x14ac:dyDescent="0.3"/>
    <row r="455" s="61" customFormat="1" x14ac:dyDescent="0.3"/>
    <row r="456" s="61" customFormat="1" x14ac:dyDescent="0.3"/>
    <row r="457" s="61" customFormat="1" x14ac:dyDescent="0.3"/>
    <row r="458" s="61" customFormat="1" x14ac:dyDescent="0.3"/>
    <row r="459" s="61" customFormat="1" x14ac:dyDescent="0.3"/>
    <row r="460" s="61" customFormat="1" x14ac:dyDescent="0.3"/>
    <row r="461" s="61" customFormat="1" x14ac:dyDescent="0.3"/>
    <row r="462" s="61" customFormat="1" x14ac:dyDescent="0.3"/>
    <row r="463" s="61" customFormat="1" x14ac:dyDescent="0.3"/>
    <row r="464" s="61" customFormat="1" x14ac:dyDescent="0.3"/>
    <row r="465" s="61" customFormat="1" x14ac:dyDescent="0.3"/>
    <row r="466" s="61" customFormat="1" x14ac:dyDescent="0.3"/>
    <row r="467" s="61" customFormat="1" x14ac:dyDescent="0.3"/>
    <row r="468" s="61" customFormat="1" x14ac:dyDescent="0.3"/>
    <row r="469" s="61" customFormat="1" x14ac:dyDescent="0.3"/>
    <row r="470" s="61" customFormat="1" x14ac:dyDescent="0.3"/>
    <row r="471" s="61" customFormat="1" x14ac:dyDescent="0.3"/>
    <row r="472" s="61" customFormat="1" x14ac:dyDescent="0.3"/>
    <row r="473" s="61" customFormat="1" x14ac:dyDescent="0.3"/>
    <row r="474" s="61" customFormat="1" x14ac:dyDescent="0.3"/>
    <row r="475" s="61" customFormat="1" x14ac:dyDescent="0.3"/>
    <row r="476" s="61" customFormat="1" x14ac:dyDescent="0.3"/>
    <row r="477" s="61" customFormat="1" x14ac:dyDescent="0.3"/>
    <row r="478" s="61" customFormat="1" x14ac:dyDescent="0.3"/>
    <row r="479" s="61" customFormat="1" x14ac:dyDescent="0.3"/>
    <row r="480" s="61" customFormat="1" x14ac:dyDescent="0.3"/>
    <row r="481" s="61" customFormat="1" x14ac:dyDescent="0.3"/>
    <row r="482" s="61" customFormat="1" x14ac:dyDescent="0.3"/>
    <row r="483" s="61" customFormat="1" x14ac:dyDescent="0.3"/>
    <row r="484" s="61" customFormat="1" x14ac:dyDescent="0.3"/>
    <row r="485" s="61" customFormat="1" x14ac:dyDescent="0.3"/>
    <row r="486" s="61" customFormat="1" x14ac:dyDescent="0.3"/>
    <row r="487" s="61" customFormat="1" x14ac:dyDescent="0.3"/>
    <row r="488" s="61" customFormat="1" x14ac:dyDescent="0.3"/>
    <row r="489" s="61" customFormat="1" x14ac:dyDescent="0.3"/>
    <row r="490" s="61" customFormat="1" x14ac:dyDescent="0.3"/>
    <row r="491" s="61" customFormat="1" x14ac:dyDescent="0.3"/>
    <row r="492" s="61" customFormat="1" x14ac:dyDescent="0.3"/>
    <row r="493" s="61" customFormat="1" x14ac:dyDescent="0.3"/>
    <row r="494" s="61" customFormat="1" x14ac:dyDescent="0.3"/>
    <row r="495" s="61" customFormat="1" x14ac:dyDescent="0.3"/>
    <row r="496" s="61" customFormat="1" x14ac:dyDescent="0.3"/>
    <row r="497" s="61" customFormat="1" x14ac:dyDescent="0.3"/>
    <row r="498" s="61" customFormat="1" x14ac:dyDescent="0.3"/>
    <row r="499" s="61" customFormat="1" x14ac:dyDescent="0.3"/>
    <row r="500" s="61" customFormat="1" x14ac:dyDescent="0.3"/>
    <row r="501" s="61" customFormat="1" x14ac:dyDescent="0.3"/>
    <row r="502" s="61" customFormat="1" x14ac:dyDescent="0.3"/>
    <row r="503" s="61" customFormat="1" x14ac:dyDescent="0.3"/>
    <row r="504" s="61" customFormat="1" x14ac:dyDescent="0.3"/>
    <row r="505" s="61" customFormat="1" x14ac:dyDescent="0.3"/>
    <row r="506" s="61" customFormat="1" x14ac:dyDescent="0.3"/>
    <row r="507" s="61" customFormat="1" x14ac:dyDescent="0.3"/>
    <row r="508" s="61" customFormat="1" x14ac:dyDescent="0.3"/>
    <row r="509" s="61" customFormat="1" x14ac:dyDescent="0.3"/>
    <row r="510" s="61" customFormat="1" x14ac:dyDescent="0.3"/>
    <row r="511" s="61" customFormat="1" x14ac:dyDescent="0.3"/>
    <row r="512" s="61" customFormat="1" x14ac:dyDescent="0.3"/>
    <row r="513" s="61" customFormat="1" x14ac:dyDescent="0.3"/>
    <row r="514" s="61" customFormat="1" x14ac:dyDescent="0.3"/>
    <row r="515" s="61" customFormat="1" x14ac:dyDescent="0.3"/>
    <row r="516" s="61" customFormat="1" x14ac:dyDescent="0.3"/>
    <row r="517" s="61" customFormat="1" x14ac:dyDescent="0.3"/>
    <row r="518" s="61" customFormat="1" x14ac:dyDescent="0.3"/>
    <row r="519" s="61" customFormat="1" x14ac:dyDescent="0.3"/>
    <row r="520" s="61" customFormat="1" x14ac:dyDescent="0.3"/>
    <row r="521" s="61" customFormat="1" x14ac:dyDescent="0.3"/>
    <row r="522" s="61" customFormat="1" x14ac:dyDescent="0.3"/>
    <row r="523" s="61" customFormat="1" x14ac:dyDescent="0.3"/>
    <row r="524" s="61" customFormat="1" x14ac:dyDescent="0.3"/>
    <row r="525" s="61" customFormat="1" x14ac:dyDescent="0.3"/>
    <row r="526" s="61" customFormat="1" x14ac:dyDescent="0.3"/>
    <row r="527" s="61" customFormat="1" x14ac:dyDescent="0.3"/>
    <row r="528" s="61" customFormat="1" x14ac:dyDescent="0.3"/>
    <row r="529" s="61" customFormat="1" x14ac:dyDescent="0.3"/>
    <row r="530" s="61" customFormat="1" x14ac:dyDescent="0.3"/>
    <row r="531" s="61" customFormat="1" x14ac:dyDescent="0.3"/>
    <row r="532" s="61" customFormat="1" x14ac:dyDescent="0.3"/>
    <row r="533" s="61" customFormat="1" x14ac:dyDescent="0.3"/>
    <row r="534" s="61" customFormat="1" x14ac:dyDescent="0.3"/>
    <row r="535" s="61" customFormat="1" x14ac:dyDescent="0.3"/>
    <row r="536" s="61" customFormat="1" x14ac:dyDescent="0.3"/>
    <row r="537" s="61" customFormat="1" x14ac:dyDescent="0.3"/>
    <row r="538" s="61" customFormat="1" x14ac:dyDescent="0.3"/>
    <row r="539" s="61" customFormat="1" x14ac:dyDescent="0.3"/>
    <row r="540" s="61" customFormat="1" x14ac:dyDescent="0.3"/>
    <row r="541" s="61" customFormat="1" x14ac:dyDescent="0.3"/>
    <row r="542" s="61" customFormat="1" x14ac:dyDescent="0.3"/>
    <row r="543" s="61" customFormat="1" x14ac:dyDescent="0.3"/>
    <row r="544" s="61" customFormat="1" x14ac:dyDescent="0.3"/>
    <row r="545" s="61" customFormat="1" x14ac:dyDescent="0.3"/>
    <row r="546" s="61" customFormat="1" x14ac:dyDescent="0.3"/>
    <row r="547" s="61" customFormat="1" x14ac:dyDescent="0.3"/>
    <row r="548" s="61" customFormat="1" x14ac:dyDescent="0.3"/>
    <row r="549" s="61" customFormat="1" x14ac:dyDescent="0.3"/>
    <row r="550" s="61" customFormat="1" x14ac:dyDescent="0.3"/>
    <row r="551" s="61" customFormat="1" x14ac:dyDescent="0.3"/>
    <row r="552" s="61" customFormat="1" x14ac:dyDescent="0.3"/>
    <row r="553" s="61" customFormat="1" x14ac:dyDescent="0.3"/>
    <row r="554" s="61" customFormat="1" x14ac:dyDescent="0.3"/>
    <row r="555" s="61" customFormat="1" x14ac:dyDescent="0.3"/>
    <row r="556" s="61" customFormat="1" x14ac:dyDescent="0.3"/>
    <row r="557" s="61" customFormat="1" x14ac:dyDescent="0.3"/>
    <row r="558" s="61" customFormat="1" x14ac:dyDescent="0.3"/>
    <row r="559" s="61" customFormat="1" x14ac:dyDescent="0.3"/>
    <row r="560" s="61" customFormat="1" x14ac:dyDescent="0.3"/>
    <row r="561" s="61" customFormat="1" x14ac:dyDescent="0.3"/>
    <row r="562" s="61" customFormat="1" x14ac:dyDescent="0.3"/>
    <row r="563" s="61" customFormat="1" x14ac:dyDescent="0.3"/>
    <row r="564" s="61" customFormat="1" x14ac:dyDescent="0.3"/>
    <row r="565" s="61" customFormat="1" x14ac:dyDescent="0.3"/>
    <row r="566" s="61" customFormat="1" x14ac:dyDescent="0.3"/>
    <row r="567" s="61" customFormat="1" x14ac:dyDescent="0.3"/>
    <row r="568" s="61" customFormat="1" x14ac:dyDescent="0.3"/>
    <row r="569" s="61" customFormat="1" x14ac:dyDescent="0.3"/>
    <row r="570" s="61" customFormat="1" x14ac:dyDescent="0.3"/>
    <row r="571" s="61" customFormat="1" x14ac:dyDescent="0.3"/>
    <row r="572" s="61" customFormat="1" x14ac:dyDescent="0.3"/>
    <row r="573" s="61" customFormat="1" x14ac:dyDescent="0.3"/>
    <row r="574" s="61" customFormat="1" x14ac:dyDescent="0.3"/>
    <row r="575" s="61" customFormat="1" x14ac:dyDescent="0.3"/>
    <row r="576" s="61" customFormat="1" x14ac:dyDescent="0.3"/>
    <row r="577" s="61" customFormat="1" x14ac:dyDescent="0.3"/>
    <row r="578" s="61" customFormat="1" x14ac:dyDescent="0.3"/>
    <row r="579" s="61" customFormat="1" x14ac:dyDescent="0.3"/>
    <row r="580" s="61" customFormat="1" x14ac:dyDescent="0.3"/>
    <row r="581" s="61" customFormat="1" x14ac:dyDescent="0.3"/>
    <row r="582" s="61" customFormat="1" x14ac:dyDescent="0.3"/>
    <row r="583" s="61" customFormat="1" x14ac:dyDescent="0.3"/>
    <row r="584" s="61" customFormat="1" x14ac:dyDescent="0.3"/>
    <row r="585" s="61" customFormat="1" x14ac:dyDescent="0.3"/>
    <row r="586" s="61" customFormat="1" x14ac:dyDescent="0.3"/>
    <row r="587" s="61" customFormat="1" x14ac:dyDescent="0.3"/>
    <row r="588" s="61" customFormat="1" x14ac:dyDescent="0.3"/>
    <row r="589" s="61" customFormat="1" x14ac:dyDescent="0.3"/>
    <row r="590" s="61" customFormat="1" x14ac:dyDescent="0.3"/>
    <row r="591" s="61" customFormat="1" x14ac:dyDescent="0.3"/>
    <row r="592" s="61" customFormat="1" x14ac:dyDescent="0.3"/>
    <row r="593" s="61" customFormat="1" x14ac:dyDescent="0.3"/>
    <row r="594" s="61" customFormat="1" x14ac:dyDescent="0.3"/>
    <row r="595" s="61" customFormat="1" x14ac:dyDescent="0.3"/>
    <row r="596" s="61" customFormat="1" x14ac:dyDescent="0.3"/>
    <row r="597" s="61" customFormat="1" x14ac:dyDescent="0.3"/>
    <row r="598" s="61" customFormat="1" x14ac:dyDescent="0.3"/>
    <row r="599" s="61" customFormat="1" x14ac:dyDescent="0.3"/>
    <row r="600" s="61" customFormat="1" x14ac:dyDescent="0.3"/>
    <row r="601" s="61" customFormat="1" x14ac:dyDescent="0.3"/>
    <row r="602" s="61" customFormat="1" x14ac:dyDescent="0.3"/>
    <row r="603" s="61" customFormat="1" x14ac:dyDescent="0.3"/>
    <row r="604" s="61" customFormat="1" x14ac:dyDescent="0.3"/>
    <row r="605" s="61" customFormat="1" x14ac:dyDescent="0.3"/>
    <row r="606" s="61" customFormat="1" x14ac:dyDescent="0.3"/>
    <row r="607" s="61" customFormat="1" x14ac:dyDescent="0.3"/>
    <row r="608" s="61" customFormat="1" x14ac:dyDescent="0.3"/>
    <row r="609" s="61" customFormat="1" x14ac:dyDescent="0.3"/>
    <row r="610" s="61" customFormat="1" x14ac:dyDescent="0.3"/>
    <row r="611" s="61" customFormat="1" x14ac:dyDescent="0.3"/>
    <row r="612" s="61" customFormat="1" x14ac:dyDescent="0.3"/>
    <row r="613" s="61" customFormat="1" x14ac:dyDescent="0.3"/>
    <row r="614" s="61" customFormat="1" x14ac:dyDescent="0.3"/>
    <row r="615" s="61" customFormat="1" x14ac:dyDescent="0.3"/>
    <row r="616" s="61" customFormat="1" x14ac:dyDescent="0.3"/>
    <row r="617" s="61" customFormat="1" x14ac:dyDescent="0.3"/>
    <row r="618" s="61" customFormat="1" x14ac:dyDescent="0.3"/>
    <row r="619" s="61" customFormat="1" x14ac:dyDescent="0.3"/>
    <row r="620" s="61" customFormat="1" x14ac:dyDescent="0.3"/>
    <row r="621" s="61" customFormat="1" x14ac:dyDescent="0.3"/>
    <row r="622" s="61" customFormat="1" x14ac:dyDescent="0.3"/>
    <row r="623" s="61" customFormat="1" x14ac:dyDescent="0.3"/>
    <row r="624" s="61" customFormat="1" x14ac:dyDescent="0.3"/>
    <row r="625" s="61" customFormat="1" x14ac:dyDescent="0.3"/>
    <row r="626" s="61" customFormat="1" x14ac:dyDescent="0.3"/>
    <row r="627" s="61" customFormat="1" x14ac:dyDescent="0.3"/>
    <row r="628" s="61" customFormat="1" x14ac:dyDescent="0.3"/>
    <row r="629" s="61" customFormat="1" x14ac:dyDescent="0.3"/>
    <row r="630" s="61" customFormat="1" x14ac:dyDescent="0.3"/>
    <row r="631" s="61" customFormat="1" x14ac:dyDescent="0.3"/>
    <row r="632" s="61" customFormat="1" x14ac:dyDescent="0.3"/>
    <row r="633" s="61" customFormat="1" x14ac:dyDescent="0.3"/>
    <row r="634" s="61" customFormat="1" x14ac:dyDescent="0.3"/>
    <row r="635" s="61" customFormat="1" x14ac:dyDescent="0.3"/>
    <row r="636" s="61" customFormat="1" x14ac:dyDescent="0.3"/>
    <row r="637" s="61" customFormat="1" x14ac:dyDescent="0.3"/>
    <row r="638" s="61" customFormat="1" x14ac:dyDescent="0.3"/>
    <row r="639" s="61" customFormat="1" x14ac:dyDescent="0.3"/>
    <row r="640" s="61" customFormat="1" x14ac:dyDescent="0.3"/>
    <row r="641" s="61" customFormat="1" x14ac:dyDescent="0.3"/>
    <row r="642" s="61" customFormat="1" x14ac:dyDescent="0.3"/>
    <row r="643" s="61" customFormat="1" x14ac:dyDescent="0.3"/>
    <row r="644" s="61" customFormat="1" x14ac:dyDescent="0.3"/>
    <row r="645" s="61" customFormat="1" x14ac:dyDescent="0.3"/>
    <row r="646" s="61" customFormat="1" x14ac:dyDescent="0.3"/>
    <row r="647" s="61" customFormat="1" x14ac:dyDescent="0.3"/>
    <row r="648" s="61" customFormat="1" x14ac:dyDescent="0.3"/>
    <row r="649" s="61" customFormat="1" x14ac:dyDescent="0.3"/>
    <row r="650" s="61" customFormat="1" x14ac:dyDescent="0.3"/>
    <row r="651" s="61" customFormat="1" x14ac:dyDescent="0.3"/>
    <row r="652" s="61" customFormat="1" x14ac:dyDescent="0.3"/>
    <row r="653" s="61" customFormat="1" x14ac:dyDescent="0.3"/>
    <row r="654" s="61" customFormat="1" x14ac:dyDescent="0.3"/>
    <row r="655" s="61" customFormat="1" x14ac:dyDescent="0.3"/>
    <row r="656" s="61" customFormat="1" x14ac:dyDescent="0.3"/>
    <row r="657" s="61" customFormat="1" x14ac:dyDescent="0.3"/>
    <row r="658" s="61" customFormat="1" x14ac:dyDescent="0.3"/>
    <row r="659" s="61" customFormat="1" x14ac:dyDescent="0.3"/>
    <row r="660" s="61" customFormat="1" x14ac:dyDescent="0.3"/>
    <row r="661" s="61" customFormat="1" x14ac:dyDescent="0.3"/>
    <row r="662" s="61" customFormat="1" x14ac:dyDescent="0.3"/>
    <row r="663" s="61" customFormat="1" x14ac:dyDescent="0.3"/>
    <row r="664" s="61" customFormat="1" x14ac:dyDescent="0.3"/>
    <row r="665" s="61" customFormat="1" x14ac:dyDescent="0.3"/>
    <row r="666" s="61" customFormat="1" x14ac:dyDescent="0.3"/>
    <row r="667" s="61" customFormat="1" x14ac:dyDescent="0.3"/>
    <row r="668" s="61" customFormat="1" x14ac:dyDescent="0.3"/>
    <row r="669" s="61" customFormat="1" x14ac:dyDescent="0.3"/>
    <row r="670" s="61" customFormat="1" x14ac:dyDescent="0.3"/>
    <row r="671" s="61" customFormat="1" x14ac:dyDescent="0.3"/>
    <row r="672" s="61" customFormat="1" x14ac:dyDescent="0.3"/>
    <row r="673" s="61" customFormat="1" x14ac:dyDescent="0.3"/>
    <row r="674" s="61" customFormat="1" x14ac:dyDescent="0.3"/>
    <row r="675" s="61" customFormat="1" x14ac:dyDescent="0.3"/>
    <row r="676" s="61" customFormat="1" x14ac:dyDescent="0.3"/>
    <row r="677" s="61" customFormat="1" x14ac:dyDescent="0.3"/>
    <row r="678" s="61" customFormat="1" x14ac:dyDescent="0.3"/>
    <row r="679" s="61" customFormat="1" x14ac:dyDescent="0.3"/>
    <row r="680" s="61" customFormat="1" x14ac:dyDescent="0.3"/>
    <row r="681" s="61" customFormat="1" x14ac:dyDescent="0.3"/>
    <row r="682" s="61" customFormat="1" x14ac:dyDescent="0.3"/>
    <row r="683" s="61" customFormat="1" x14ac:dyDescent="0.3"/>
    <row r="684" s="61" customFormat="1" x14ac:dyDescent="0.3"/>
    <row r="685" s="61" customFormat="1" x14ac:dyDescent="0.3"/>
    <row r="686" s="61" customFormat="1" x14ac:dyDescent="0.3"/>
    <row r="687" s="61" customFormat="1" x14ac:dyDescent="0.3"/>
    <row r="688" s="61" customFormat="1" x14ac:dyDescent="0.3"/>
    <row r="689" s="61" customFormat="1" x14ac:dyDescent="0.3"/>
    <row r="690" s="61" customFormat="1" x14ac:dyDescent="0.3"/>
    <row r="691" s="61" customFormat="1" x14ac:dyDescent="0.3"/>
    <row r="692" s="61" customFormat="1" x14ac:dyDescent="0.3"/>
    <row r="693" s="61" customFormat="1" x14ac:dyDescent="0.3"/>
    <row r="694" s="61" customFormat="1" x14ac:dyDescent="0.3"/>
    <row r="695" s="61" customFormat="1" x14ac:dyDescent="0.3"/>
    <row r="696" s="61" customFormat="1" x14ac:dyDescent="0.3"/>
    <row r="697" s="61" customFormat="1" x14ac:dyDescent="0.3"/>
    <row r="698" s="61" customFormat="1" x14ac:dyDescent="0.3"/>
    <row r="699" s="61" customFormat="1" x14ac:dyDescent="0.3"/>
    <row r="700" s="61" customFormat="1" x14ac:dyDescent="0.3"/>
    <row r="701" s="61" customFormat="1" x14ac:dyDescent="0.3"/>
    <row r="702" s="61" customFormat="1" x14ac:dyDescent="0.3"/>
    <row r="703" s="61" customFormat="1" x14ac:dyDescent="0.3"/>
    <row r="704" s="61" customFormat="1" x14ac:dyDescent="0.3"/>
    <row r="705" s="61" customFormat="1" x14ac:dyDescent="0.3"/>
    <row r="706" s="61" customFormat="1" x14ac:dyDescent="0.3"/>
    <row r="707" s="61" customFormat="1" x14ac:dyDescent="0.3"/>
    <row r="708" s="61" customFormat="1" x14ac:dyDescent="0.3"/>
    <row r="709" s="61" customFormat="1" x14ac:dyDescent="0.3"/>
    <row r="710" s="61" customFormat="1" x14ac:dyDescent="0.3"/>
    <row r="711" s="61" customFormat="1" x14ac:dyDescent="0.3"/>
    <row r="712" s="61" customFormat="1" x14ac:dyDescent="0.3"/>
    <row r="713" s="61" customFormat="1" x14ac:dyDescent="0.3"/>
    <row r="714" s="61" customFormat="1" x14ac:dyDescent="0.3"/>
    <row r="715" s="61" customFormat="1" x14ac:dyDescent="0.3"/>
    <row r="716" s="61" customFormat="1" x14ac:dyDescent="0.3"/>
    <row r="717" s="61" customFormat="1" x14ac:dyDescent="0.3"/>
    <row r="718" s="61" customFormat="1" x14ac:dyDescent="0.3"/>
    <row r="719" s="61" customFormat="1" x14ac:dyDescent="0.3"/>
    <row r="720" s="61" customFormat="1" x14ac:dyDescent="0.3"/>
    <row r="721" s="61" customFormat="1" x14ac:dyDescent="0.3"/>
    <row r="722" s="61" customFormat="1" x14ac:dyDescent="0.3"/>
    <row r="723" s="61" customFormat="1" x14ac:dyDescent="0.3"/>
    <row r="724" s="61" customFormat="1" x14ac:dyDescent="0.3"/>
    <row r="725" s="61" customFormat="1" x14ac:dyDescent="0.3"/>
    <row r="726" s="61" customFormat="1" x14ac:dyDescent="0.3"/>
    <row r="727" s="61" customFormat="1" x14ac:dyDescent="0.3"/>
    <row r="728" s="61" customFormat="1" x14ac:dyDescent="0.3"/>
    <row r="729" s="61" customFormat="1" x14ac:dyDescent="0.3"/>
    <row r="730" s="61" customFormat="1" x14ac:dyDescent="0.3"/>
    <row r="731" s="61" customFormat="1" x14ac:dyDescent="0.3"/>
    <row r="732" s="61" customFormat="1" x14ac:dyDescent="0.3"/>
    <row r="733" s="61" customFormat="1" x14ac:dyDescent="0.3"/>
    <row r="734" s="61" customFormat="1" x14ac:dyDescent="0.3"/>
    <row r="735" s="61" customFormat="1" x14ac:dyDescent="0.3"/>
    <row r="736" s="61" customFormat="1" x14ac:dyDescent="0.3"/>
    <row r="737" s="61" customFormat="1" x14ac:dyDescent="0.3"/>
    <row r="738" s="61" customFormat="1" x14ac:dyDescent="0.3"/>
    <row r="739" s="61" customFormat="1" x14ac:dyDescent="0.3"/>
    <row r="740" s="61" customFormat="1" x14ac:dyDescent="0.3"/>
    <row r="741" s="61" customFormat="1" x14ac:dyDescent="0.3"/>
    <row r="742" s="61" customFormat="1" x14ac:dyDescent="0.3"/>
    <row r="743" s="61" customFormat="1" x14ac:dyDescent="0.3"/>
    <row r="744" s="61" customFormat="1" x14ac:dyDescent="0.3"/>
    <row r="745" s="61" customFormat="1" x14ac:dyDescent="0.3"/>
    <row r="746" s="61" customFormat="1" x14ac:dyDescent="0.3"/>
    <row r="747" s="61" customFormat="1" x14ac:dyDescent="0.3"/>
    <row r="748" s="61" customFormat="1" x14ac:dyDescent="0.3"/>
    <row r="749" s="61" customFormat="1" x14ac:dyDescent="0.3"/>
    <row r="750" s="61" customFormat="1" x14ac:dyDescent="0.3"/>
    <row r="751" s="61" customFormat="1" x14ac:dyDescent="0.3"/>
    <row r="752" s="61" customFormat="1" x14ac:dyDescent="0.3"/>
    <row r="753" s="61" customFormat="1" x14ac:dyDescent="0.3"/>
    <row r="754" s="61" customFormat="1" x14ac:dyDescent="0.3"/>
    <row r="755" s="61" customFormat="1" x14ac:dyDescent="0.3"/>
    <row r="756" s="61" customFormat="1" x14ac:dyDescent="0.3"/>
    <row r="757" s="61" customFormat="1" x14ac:dyDescent="0.3"/>
    <row r="758" s="61" customFormat="1" x14ac:dyDescent="0.3"/>
    <row r="759" s="61" customFormat="1" x14ac:dyDescent="0.3"/>
    <row r="760" s="61" customFormat="1" x14ac:dyDescent="0.3"/>
    <row r="761" s="61" customFormat="1" x14ac:dyDescent="0.3"/>
    <row r="762" s="61" customFormat="1" x14ac:dyDescent="0.3"/>
    <row r="763" s="61" customFormat="1" x14ac:dyDescent="0.3"/>
    <row r="764" s="61" customFormat="1" x14ac:dyDescent="0.3"/>
    <row r="765" s="61" customFormat="1" x14ac:dyDescent="0.3"/>
    <row r="766" s="61" customFormat="1" x14ac:dyDescent="0.3"/>
    <row r="767" s="61" customFormat="1" x14ac:dyDescent="0.3"/>
    <row r="768" s="61" customFormat="1" x14ac:dyDescent="0.3"/>
    <row r="769" s="61" customFormat="1" x14ac:dyDescent="0.3"/>
    <row r="770" s="61" customFormat="1" x14ac:dyDescent="0.3"/>
    <row r="771" s="61" customFormat="1" x14ac:dyDescent="0.3"/>
    <row r="772" s="61" customFormat="1" x14ac:dyDescent="0.3"/>
    <row r="773" s="61" customFormat="1" x14ac:dyDescent="0.3"/>
    <row r="774" s="61" customFormat="1" x14ac:dyDescent="0.3"/>
    <row r="775" s="61" customFormat="1" x14ac:dyDescent="0.3"/>
    <row r="776" s="61" customFormat="1" x14ac:dyDescent="0.3"/>
    <row r="777" s="61" customFormat="1" x14ac:dyDescent="0.3"/>
    <row r="778" s="61" customFormat="1" x14ac:dyDescent="0.3"/>
    <row r="779" s="61" customFormat="1" x14ac:dyDescent="0.3"/>
    <row r="780" s="61" customFormat="1" x14ac:dyDescent="0.3"/>
    <row r="781" s="61" customFormat="1" x14ac:dyDescent="0.3"/>
    <row r="782" s="61" customFormat="1" x14ac:dyDescent="0.3"/>
    <row r="783" s="61" customFormat="1" x14ac:dyDescent="0.3"/>
    <row r="784" s="61" customFormat="1" x14ac:dyDescent="0.3"/>
    <row r="785" s="61" customFormat="1" x14ac:dyDescent="0.3"/>
    <row r="786" s="61" customFormat="1" x14ac:dyDescent="0.3"/>
    <row r="787" s="61" customFormat="1" x14ac:dyDescent="0.3"/>
    <row r="788" s="61" customFormat="1" x14ac:dyDescent="0.3"/>
    <row r="789" s="61" customFormat="1" x14ac:dyDescent="0.3"/>
    <row r="790" s="61" customFormat="1" x14ac:dyDescent="0.3"/>
    <row r="791" s="61" customFormat="1" x14ac:dyDescent="0.3"/>
    <row r="792" s="61" customFormat="1" x14ac:dyDescent="0.3"/>
    <row r="793" s="61" customFormat="1" x14ac:dyDescent="0.3"/>
    <row r="794" s="61" customFormat="1" x14ac:dyDescent="0.3"/>
    <row r="795" s="61" customFormat="1" x14ac:dyDescent="0.3"/>
    <row r="796" s="61" customFormat="1" x14ac:dyDescent="0.3"/>
    <row r="797" s="61" customFormat="1" x14ac:dyDescent="0.3"/>
    <row r="798" s="61" customFormat="1" x14ac:dyDescent="0.3"/>
    <row r="799" s="61" customFormat="1" x14ac:dyDescent="0.3"/>
    <row r="800" s="61" customFormat="1" x14ac:dyDescent="0.3"/>
    <row r="801" s="61" customFormat="1" x14ac:dyDescent="0.3"/>
    <row r="802" s="61" customFormat="1" x14ac:dyDescent="0.3"/>
    <row r="803" s="61" customFormat="1" x14ac:dyDescent="0.3"/>
    <row r="804" s="61" customFormat="1" x14ac:dyDescent="0.3"/>
    <row r="805" s="61" customFormat="1" x14ac:dyDescent="0.3"/>
    <row r="806" s="61" customFormat="1" x14ac:dyDescent="0.3"/>
    <row r="807" s="61" customFormat="1" x14ac:dyDescent="0.3"/>
    <row r="808" s="61" customFormat="1" x14ac:dyDescent="0.3"/>
    <row r="809" s="61" customFormat="1" x14ac:dyDescent="0.3"/>
    <row r="810" s="61" customFormat="1" x14ac:dyDescent="0.3"/>
    <row r="811" s="61" customFormat="1" x14ac:dyDescent="0.3"/>
    <row r="812" s="61" customFormat="1" x14ac:dyDescent="0.3"/>
    <row r="813" s="61" customFormat="1" x14ac:dyDescent="0.3"/>
    <row r="814" s="61" customFormat="1" x14ac:dyDescent="0.3"/>
    <row r="815" s="61" customFormat="1" x14ac:dyDescent="0.3"/>
    <row r="816" s="61" customFormat="1" x14ac:dyDescent="0.3"/>
    <row r="817" s="61" customFormat="1" x14ac:dyDescent="0.3"/>
    <row r="818" s="61" customFormat="1" x14ac:dyDescent="0.3"/>
    <row r="819" s="61" customFormat="1" x14ac:dyDescent="0.3"/>
    <row r="820" s="61" customFormat="1" x14ac:dyDescent="0.3"/>
    <row r="821" s="61" customFormat="1" x14ac:dyDescent="0.3"/>
    <row r="822" s="61" customFormat="1" x14ac:dyDescent="0.3"/>
    <row r="823" s="61" customFormat="1" x14ac:dyDescent="0.3"/>
    <row r="824" s="61" customFormat="1" x14ac:dyDescent="0.3"/>
    <row r="825" s="61" customFormat="1" x14ac:dyDescent="0.3"/>
    <row r="826" s="61" customFormat="1" x14ac:dyDescent="0.3"/>
    <row r="827" s="61" customFormat="1" x14ac:dyDescent="0.3"/>
    <row r="828" s="61" customFormat="1" x14ac:dyDescent="0.3"/>
    <row r="829" s="61" customFormat="1" x14ac:dyDescent="0.3"/>
    <row r="830" s="61" customFormat="1" x14ac:dyDescent="0.3"/>
    <row r="831" s="61" customFormat="1" x14ac:dyDescent="0.3"/>
    <row r="832" s="61" customFormat="1" x14ac:dyDescent="0.3"/>
    <row r="833" s="61" customFormat="1" x14ac:dyDescent="0.3"/>
    <row r="834" s="61" customFormat="1" x14ac:dyDescent="0.3"/>
    <row r="835" s="61" customFormat="1" x14ac:dyDescent="0.3"/>
    <row r="836" s="61" customFormat="1" x14ac:dyDescent="0.3"/>
    <row r="837" s="61" customFormat="1" x14ac:dyDescent="0.3"/>
    <row r="838" s="61" customFormat="1" x14ac:dyDescent="0.3"/>
    <row r="839" s="61" customFormat="1" x14ac:dyDescent="0.3"/>
    <row r="840" s="61" customFormat="1" x14ac:dyDescent="0.3"/>
    <row r="841" s="61" customFormat="1" x14ac:dyDescent="0.3"/>
    <row r="842" s="61" customFormat="1" x14ac:dyDescent="0.3"/>
    <row r="843" s="61" customFormat="1" x14ac:dyDescent="0.3"/>
    <row r="844" s="61" customFormat="1" x14ac:dyDescent="0.3"/>
    <row r="845" s="61" customFormat="1" x14ac:dyDescent="0.3"/>
    <row r="846" s="61" customFormat="1" x14ac:dyDescent="0.3"/>
    <row r="847" s="61" customFormat="1" x14ac:dyDescent="0.3"/>
    <row r="848" s="61" customFormat="1" x14ac:dyDescent="0.3"/>
    <row r="849" s="61" customFormat="1" x14ac:dyDescent="0.3"/>
    <row r="850" s="61" customFormat="1" x14ac:dyDescent="0.3"/>
    <row r="851" s="61" customFormat="1" x14ac:dyDescent="0.3"/>
    <row r="852" s="61" customFormat="1" x14ac:dyDescent="0.3"/>
    <row r="853" s="61" customFormat="1" x14ac:dyDescent="0.3"/>
    <row r="854" s="61" customFormat="1" x14ac:dyDescent="0.3"/>
    <row r="855" s="61" customFormat="1" x14ac:dyDescent="0.3"/>
    <row r="856" s="61" customFormat="1" x14ac:dyDescent="0.3"/>
    <row r="857" s="61" customFormat="1" x14ac:dyDescent="0.3"/>
    <row r="858" s="61" customFormat="1" x14ac:dyDescent="0.3"/>
    <row r="859" s="61" customFormat="1" x14ac:dyDescent="0.3"/>
    <row r="860" s="61" customFormat="1" x14ac:dyDescent="0.3"/>
    <row r="861" s="61" customFormat="1" x14ac:dyDescent="0.3"/>
    <row r="862" s="61" customFormat="1" x14ac:dyDescent="0.3"/>
    <row r="863" s="61" customFormat="1" x14ac:dyDescent="0.3"/>
    <row r="864" s="61" customFormat="1" x14ac:dyDescent="0.3"/>
    <row r="865" s="61" customFormat="1" x14ac:dyDescent="0.3"/>
    <row r="866" s="61" customFormat="1" x14ac:dyDescent="0.3"/>
    <row r="867" s="61" customFormat="1" x14ac:dyDescent="0.3"/>
    <row r="868" s="61" customFormat="1" x14ac:dyDescent="0.3"/>
    <row r="869" s="61" customFormat="1" x14ac:dyDescent="0.3"/>
    <row r="870" s="61" customFormat="1" x14ac:dyDescent="0.3"/>
    <row r="871" s="61" customFormat="1" x14ac:dyDescent="0.3"/>
    <row r="872" s="61" customFormat="1" x14ac:dyDescent="0.3"/>
    <row r="873" s="61" customFormat="1" x14ac:dyDescent="0.3"/>
    <row r="874" s="61" customFormat="1" x14ac:dyDescent="0.3"/>
    <row r="875" s="61" customFormat="1" x14ac:dyDescent="0.3"/>
    <row r="876" s="61" customFormat="1" x14ac:dyDescent="0.3"/>
    <row r="877" s="61" customFormat="1" x14ac:dyDescent="0.3"/>
    <row r="878" s="61" customFormat="1" x14ac:dyDescent="0.3"/>
    <row r="879" s="61" customFormat="1" x14ac:dyDescent="0.3"/>
    <row r="880" s="61" customFormat="1" x14ac:dyDescent="0.3"/>
    <row r="881" s="61" customFormat="1" x14ac:dyDescent="0.3"/>
    <row r="882" s="61" customFormat="1" x14ac:dyDescent="0.3"/>
    <row r="883" s="61" customFormat="1" x14ac:dyDescent="0.3"/>
    <row r="884" s="61" customFormat="1" x14ac:dyDescent="0.3"/>
    <row r="885" s="61" customFormat="1" x14ac:dyDescent="0.3"/>
    <row r="886" s="61" customFormat="1" x14ac:dyDescent="0.3"/>
    <row r="887" s="61" customFormat="1" x14ac:dyDescent="0.3"/>
    <row r="888" s="61" customFormat="1" x14ac:dyDescent="0.3"/>
    <row r="889" s="61" customFormat="1" x14ac:dyDescent="0.3"/>
    <row r="890" s="61" customFormat="1" x14ac:dyDescent="0.3"/>
    <row r="891" s="61" customFormat="1" x14ac:dyDescent="0.3"/>
    <row r="892" s="61" customFormat="1" x14ac:dyDescent="0.3"/>
    <row r="893" s="61" customFormat="1" x14ac:dyDescent="0.3"/>
    <row r="894" s="61" customFormat="1" x14ac:dyDescent="0.3"/>
    <row r="895" s="61" customFormat="1" x14ac:dyDescent="0.3"/>
    <row r="896" s="61" customFormat="1" x14ac:dyDescent="0.3"/>
    <row r="897" s="61" customFormat="1" x14ac:dyDescent="0.3"/>
    <row r="898" s="61" customFormat="1" x14ac:dyDescent="0.3"/>
    <row r="899" s="61" customFormat="1" x14ac:dyDescent="0.3"/>
    <row r="900" s="61" customFormat="1" x14ac:dyDescent="0.3"/>
    <row r="901" s="61" customFormat="1" x14ac:dyDescent="0.3"/>
    <row r="902" s="61" customFormat="1" x14ac:dyDescent="0.3"/>
    <row r="903" s="61" customFormat="1" x14ac:dyDescent="0.3"/>
    <row r="904" s="61" customFormat="1" x14ac:dyDescent="0.3"/>
    <row r="905" s="61" customFormat="1" x14ac:dyDescent="0.3"/>
    <row r="906" s="61" customFormat="1" x14ac:dyDescent="0.3"/>
    <row r="907" s="61" customFormat="1" x14ac:dyDescent="0.3"/>
    <row r="908" s="61" customFormat="1" x14ac:dyDescent="0.3"/>
    <row r="909" s="61" customFormat="1" x14ac:dyDescent="0.3"/>
    <row r="910" s="61" customFormat="1" x14ac:dyDescent="0.3"/>
    <row r="911" s="61" customFormat="1" x14ac:dyDescent="0.3"/>
    <row r="912" s="61" customFormat="1" x14ac:dyDescent="0.3"/>
    <row r="913" s="61" customFormat="1" x14ac:dyDescent="0.3"/>
    <row r="914" s="61" customFormat="1" x14ac:dyDescent="0.3"/>
    <row r="915" s="61" customFormat="1" x14ac:dyDescent="0.3"/>
    <row r="916" s="61" customFormat="1" x14ac:dyDescent="0.3"/>
    <row r="917" s="61" customFormat="1" x14ac:dyDescent="0.3"/>
    <row r="918" s="61" customFormat="1" x14ac:dyDescent="0.3"/>
    <row r="919" s="61" customFormat="1" x14ac:dyDescent="0.3"/>
    <row r="920" s="61" customFormat="1" x14ac:dyDescent="0.3"/>
    <row r="921" s="61" customFormat="1" x14ac:dyDescent="0.3"/>
    <row r="922" s="61" customFormat="1" x14ac:dyDescent="0.3"/>
    <row r="923" s="61" customFormat="1" x14ac:dyDescent="0.3"/>
    <row r="924" s="61" customFormat="1" x14ac:dyDescent="0.3"/>
    <row r="925" s="61" customFormat="1" x14ac:dyDescent="0.3"/>
    <row r="926" s="61" customFormat="1" x14ac:dyDescent="0.3"/>
    <row r="927" s="61" customFormat="1" x14ac:dyDescent="0.3"/>
    <row r="928" s="61" customFormat="1" x14ac:dyDescent="0.3"/>
    <row r="929" s="61" customFormat="1" x14ac:dyDescent="0.3"/>
    <row r="930" s="61" customFormat="1" x14ac:dyDescent="0.3"/>
    <row r="931" s="61" customFormat="1" x14ac:dyDescent="0.3"/>
    <row r="932" s="61" customFormat="1" x14ac:dyDescent="0.3"/>
    <row r="933" s="61" customFormat="1" x14ac:dyDescent="0.3"/>
    <row r="934" s="61" customFormat="1" x14ac:dyDescent="0.3"/>
    <row r="935" s="61" customFormat="1" x14ac:dyDescent="0.3"/>
    <row r="936" s="61" customFormat="1" x14ac:dyDescent="0.3"/>
    <row r="937" s="61" customFormat="1" x14ac:dyDescent="0.3"/>
    <row r="938" s="61" customFormat="1" x14ac:dyDescent="0.3"/>
    <row r="939" s="61" customFormat="1" x14ac:dyDescent="0.3"/>
    <row r="940" s="61" customFormat="1" x14ac:dyDescent="0.3"/>
    <row r="941" s="61" customFormat="1" x14ac:dyDescent="0.3"/>
    <row r="942" s="61" customFormat="1" x14ac:dyDescent="0.3"/>
    <row r="943" s="61" customFormat="1" x14ac:dyDescent="0.3"/>
    <row r="944" s="61" customFormat="1" x14ac:dyDescent="0.3"/>
    <row r="945" spans="1:29" s="1" customFormat="1" x14ac:dyDescent="0.3">
      <c r="A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</row>
    <row r="946" spans="1:29" s="1" customFormat="1" x14ac:dyDescent="0.3">
      <c r="A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</row>
    <row r="947" spans="1:29" s="1" customFormat="1" x14ac:dyDescent="0.3">
      <c r="A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</row>
    <row r="948" spans="1:29" s="1" customFormat="1" x14ac:dyDescent="0.3">
      <c r="A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</row>
    <row r="949" spans="1:29" s="1" customFormat="1" x14ac:dyDescent="0.3">
      <c r="A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</row>
    <row r="950" spans="1:29" x14ac:dyDescent="0.3">
      <c r="B950" s="1"/>
      <c r="C950" s="1"/>
      <c r="D950" s="1"/>
      <c r="E950" s="1"/>
      <c r="F950" s="1"/>
      <c r="G950" s="1"/>
      <c r="H950" s="1"/>
    </row>
  </sheetData>
  <sheetProtection selectLockedCells="1"/>
  <mergeCells count="27">
    <mergeCell ref="B59:H59"/>
    <mergeCell ref="B53:H53"/>
    <mergeCell ref="C30:D30"/>
    <mergeCell ref="C38:D38"/>
    <mergeCell ref="B82:H82"/>
    <mergeCell ref="C109:H109"/>
    <mergeCell ref="B89:H89"/>
    <mergeCell ref="B98:H98"/>
    <mergeCell ref="B108:H108"/>
    <mergeCell ref="B70:H70"/>
    <mergeCell ref="B104:H104"/>
    <mergeCell ref="B114:H114"/>
    <mergeCell ref="B10:H10"/>
    <mergeCell ref="B13:H13"/>
    <mergeCell ref="B47:H47"/>
    <mergeCell ref="B2:H2"/>
    <mergeCell ref="C11:E11"/>
    <mergeCell ref="C12:E12"/>
    <mergeCell ref="C14:D14"/>
    <mergeCell ref="C22:D22"/>
    <mergeCell ref="D4:H4"/>
    <mergeCell ref="D3:H3"/>
    <mergeCell ref="D5:H5"/>
    <mergeCell ref="D6:H6"/>
    <mergeCell ref="D7:H7"/>
    <mergeCell ref="B8:H8"/>
    <mergeCell ref="G11:H11"/>
  </mergeCells>
  <dataValidations count="8">
    <dataValidation type="list" allowBlank="1" showInputMessage="1" showErrorMessage="1" sqref="B50" xr:uid="{00000000-0002-0000-0000-000000000000}">
      <formula1>Student2</formula1>
    </dataValidation>
    <dataValidation type="list" allowBlank="1" showErrorMessage="1" sqref="C33 C41 C14 C22 C30 C38" xr:uid="{00000000-0002-0000-0000-000001000000}">
      <formula1>Personnel</formula1>
    </dataValidation>
    <dataValidation type="list" allowBlank="1" showErrorMessage="1" sqref="C15 C39 C31 C23" xr:uid="{00000000-0002-0000-0000-000002000000}">
      <formula1>YesNo</formula1>
    </dataValidation>
    <dataValidation type="list" allowBlank="1" showInputMessage="1" showErrorMessage="1" sqref="B49" xr:uid="{00000000-0002-0000-0000-000003000000}">
      <formula1>Student1</formula1>
    </dataValidation>
    <dataValidation type="list" allowBlank="1" showInputMessage="1" showErrorMessage="1" sqref="C109" xr:uid="{00000000-0002-0000-0000-000004000000}">
      <formula1>OverheadType</formula1>
    </dataValidation>
    <dataValidation type="list" allowBlank="1" showInputMessage="1" showErrorMessage="1" sqref="C4:C7" xr:uid="{00000000-0002-0000-0000-000005000000}">
      <formula1>YesNo</formula1>
    </dataValidation>
    <dataValidation type="list" allowBlank="1" showInputMessage="1" showErrorMessage="1" sqref="B51" xr:uid="{00000000-0002-0000-0000-000006000000}">
      <formula1>Student3</formula1>
    </dataValidation>
    <dataValidation type="list" allowBlank="1" showInputMessage="1" showErrorMessage="1" sqref="B52" xr:uid="{00000000-0002-0000-0000-000007000000}">
      <formula1>Student4</formula1>
    </dataValidation>
  </dataValidations>
  <pageMargins left="0.7" right="0.7" top="0.75" bottom="0.75" header="0.3" footer="0.3"/>
  <pageSetup paperSize="9" scale="2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"/>
  <sheetViews>
    <sheetView showFormulas="1" topLeftCell="B1" workbookViewId="0">
      <selection activeCell="E13" sqref="E13"/>
    </sheetView>
  </sheetViews>
  <sheetFormatPr defaultRowHeight="14.5" x14ac:dyDescent="0.35"/>
  <cols>
    <col min="1" max="1" width="7.453125" customWidth="1"/>
    <col min="2" max="2" width="11.453125" customWidth="1"/>
    <col min="5" max="5" width="35.90625" customWidth="1"/>
    <col min="6" max="6" width="30.90625" customWidth="1"/>
  </cols>
  <sheetData>
    <row r="2" spans="1:5" x14ac:dyDescent="0.35">
      <c r="A2" t="s">
        <v>0</v>
      </c>
      <c r="B2" s="6" t="s">
        <v>7</v>
      </c>
      <c r="C2" s="6" t="s">
        <v>7</v>
      </c>
      <c r="D2" s="6" t="s">
        <v>7</v>
      </c>
      <c r="E2" t="s">
        <v>86</v>
      </c>
    </row>
    <row r="3" spans="1:5" x14ac:dyDescent="0.35">
      <c r="A3" t="s">
        <v>1</v>
      </c>
      <c r="B3" t="s">
        <v>32</v>
      </c>
      <c r="C3" s="6" t="s">
        <v>21</v>
      </c>
      <c r="D3" s="6" t="s">
        <v>35</v>
      </c>
      <c r="E3" t="s">
        <v>85</v>
      </c>
    </row>
    <row r="4" spans="1:5" x14ac:dyDescent="0.35">
      <c r="A4" t="s">
        <v>2</v>
      </c>
      <c r="B4" t="s">
        <v>52</v>
      </c>
      <c r="C4" s="6" t="s">
        <v>34</v>
      </c>
      <c r="D4" s="6" t="s">
        <v>22</v>
      </c>
    </row>
    <row r="5" spans="1:5" x14ac:dyDescent="0.35">
      <c r="B5" t="s">
        <v>33</v>
      </c>
    </row>
    <row r="6" spans="1:5" x14ac:dyDescent="0.35">
      <c r="B6" t="s">
        <v>53</v>
      </c>
      <c r="C6" s="6" t="s">
        <v>7</v>
      </c>
      <c r="D6" s="6" t="s">
        <v>7</v>
      </c>
    </row>
    <row r="7" spans="1:5" x14ac:dyDescent="0.35">
      <c r="B7" t="s">
        <v>31</v>
      </c>
      <c r="C7" s="6" t="s">
        <v>62</v>
      </c>
      <c r="D7" s="6" t="s">
        <v>64</v>
      </c>
    </row>
    <row r="8" spans="1:5" x14ac:dyDescent="0.35">
      <c r="B8" t="s">
        <v>29</v>
      </c>
      <c r="C8" s="6" t="s">
        <v>63</v>
      </c>
      <c r="D8" s="6" t="s">
        <v>65</v>
      </c>
    </row>
    <row r="9" spans="1:5" x14ac:dyDescent="0.35">
      <c r="B9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CB36EF8676C4885F23E0B2641D7CE" ma:contentTypeVersion="9" ma:contentTypeDescription="Create a new document." ma:contentTypeScope="" ma:versionID="c8bf0ec209ce5aaa32b98a65807aeda8">
  <xsd:schema xmlns:xsd="http://www.w3.org/2001/XMLSchema" xmlns:xs="http://www.w3.org/2001/XMLSchema" xmlns:p="http://schemas.microsoft.com/office/2006/metadata/properties" xmlns:ns3="0a6fae7a-3e28-4b6d-9194-752ef01b130f" xmlns:ns4="d6590ddc-9781-4423-b2c4-78a0817893bb" targetNamespace="http://schemas.microsoft.com/office/2006/metadata/properties" ma:root="true" ma:fieldsID="0ddea0eb3dd02347de1dd7ab258f3157" ns3:_="" ns4:_="">
    <xsd:import namespace="0a6fae7a-3e28-4b6d-9194-752ef01b130f"/>
    <xsd:import namespace="d6590ddc-9781-4423-b2c4-78a081789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fae7a-3e28-4b6d-9194-752ef01b1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90ddc-9781-4423-b2c4-78a081789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779B3-C185-4A30-85A0-B4B37C06EF8D}">
  <ds:schemaRefs>
    <ds:schemaRef ds:uri="0a6fae7a-3e28-4b6d-9194-752ef01b130f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d6590ddc-9781-4423-b2c4-78a0817893bb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DF9C422-344A-4541-91B7-3F07151FB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6fae7a-3e28-4b6d-9194-752ef01b130f"/>
    <ds:schemaRef ds:uri="d6590ddc-9781-4423-b2c4-78a081789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E428F-0572-46C4-AE49-EF820BD26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Generic Budget Template EUR</vt:lpstr>
      <vt:lpstr>Drop-downs</vt:lpstr>
      <vt:lpstr>Sheet1</vt:lpstr>
      <vt:lpstr>OverheadType</vt:lpstr>
      <vt:lpstr>Personnel</vt:lpstr>
      <vt:lpstr>Student1</vt:lpstr>
      <vt:lpstr>Student2</vt:lpstr>
      <vt:lpstr>Student3</vt:lpstr>
      <vt:lpstr>Student4</vt:lpstr>
      <vt:lpstr>YesNo</vt:lpstr>
    </vt:vector>
  </TitlesOfParts>
  <Company>Royal College of Surgeons in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RCSIAdmin</dc:creator>
  <cp:lastModifiedBy>Dana Soleimani</cp:lastModifiedBy>
  <cp:lastPrinted>2018-01-04T10:39:32Z</cp:lastPrinted>
  <dcterms:created xsi:type="dcterms:W3CDTF">2016-11-22T15:27:24Z</dcterms:created>
  <dcterms:modified xsi:type="dcterms:W3CDTF">2024-08-27T09:05:36Z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0x010100E1DCB36EF8676C4885F23E0B2641D7CE</vt:lpwstr>
  </property>
</Properties>
</file>